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INVALSI\INVALSI IV\Amministrazione Trasparente\Sovvenzioni, contributi, sussidi, vantaggi economici\2021\"/>
    </mc:Choice>
  </mc:AlternateContent>
  <xr:revisionPtr revIDLastSave="0" documentId="13_ncr:1_{6948C376-043F-427E-B8D2-FA26409DAD8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no 2021 - contributi" sheetId="2" r:id="rId1"/>
    <sheet name="Anno 2021 - sussidi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3" l="1"/>
  <c r="D45" i="3"/>
  <c r="G44" i="3"/>
  <c r="G43" i="3"/>
  <c r="G42" i="3"/>
  <c r="G41" i="3"/>
  <c r="G40" i="3"/>
  <c r="G39" i="3"/>
  <c r="G38" i="3"/>
  <c r="G37" i="3"/>
  <c r="G36" i="3"/>
  <c r="G35" i="3"/>
  <c r="G34" i="3"/>
  <c r="F33" i="3"/>
  <c r="G33" i="3" s="1"/>
  <c r="F32" i="3"/>
  <c r="G32" i="3" s="1"/>
  <c r="F31" i="3"/>
  <c r="G31" i="3" s="1"/>
  <c r="G30" i="3"/>
  <c r="G29" i="3"/>
  <c r="G28" i="3"/>
  <c r="G27" i="3"/>
  <c r="G26" i="3"/>
  <c r="G25" i="3"/>
  <c r="G24" i="3"/>
  <c r="F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F45" i="3" l="1"/>
  <c r="G23" i="3"/>
  <c r="G45" i="3" s="1"/>
  <c r="H27" i="2" l="1"/>
  <c r="G27" i="2"/>
  <c r="F27" i="2"/>
  <c r="E27" i="2"/>
  <c r="G4" i="3" l="1"/>
  <c r="G4" i="2"/>
</calcChain>
</file>

<file path=xl/sharedStrings.xml><?xml version="1.0" encoding="utf-8"?>
<sst xmlns="http://schemas.openxmlformats.org/spreadsheetml/2006/main" count="104" uniqueCount="82">
  <si>
    <t>N. Beneficiari</t>
  </si>
  <si>
    <t>Norma o titolo a
base dell'attribuzione</t>
  </si>
  <si>
    <t>Dirigente
 responsabile</t>
  </si>
  <si>
    <t>Provvedimento</t>
  </si>
  <si>
    <t>Importo</t>
  </si>
  <si>
    <r>
      <t xml:space="preserve">
</t>
    </r>
    <r>
      <rPr>
        <b/>
        <sz val="20"/>
        <color rgb="FF002060"/>
        <rFont val="Verdana"/>
        <family val="2"/>
      </rPr>
      <t xml:space="preserve"> 
</t>
    </r>
    <r>
      <rPr>
        <b/>
        <sz val="18"/>
        <color rgb="FF002060"/>
        <rFont val="Verdana"/>
        <family val="2"/>
      </rPr>
      <t xml:space="preserve">
Elenco degli atti di concessione, sussidi, borse di studio e vantaggi economici
Annualità 2021
</t>
    </r>
    <r>
      <rPr>
        <sz val="9"/>
        <color rgb="FF002060"/>
        <rFont val="Verdana"/>
        <family val="2"/>
      </rPr>
      <t xml:space="preserve">
Pubblicazione ai sensi degli artt. 26 e 27, commi 1, 2, 3 e 4, D.Lgs n. 33/2013</t>
    </r>
  </si>
  <si>
    <t>Cinzia SANTARELLI</t>
  </si>
  <si>
    <t xml:space="preserve">Determina DG 21/09/2023, n. 225 </t>
  </si>
  <si>
    <t>II, III, V, VI, VII</t>
  </si>
  <si>
    <t xml:space="preserve">Determina DG 26/10/2023, n. 259 </t>
  </si>
  <si>
    <t>II, III, IV, V, VI, VII</t>
  </si>
  <si>
    <t>DPR 509/79; DPR 171/91; CCNL Istituzioni ed Enti di Ricerca e Sperimentazione, quadriennionormativo 1994/1997; CCNL Istruzione e Ricerca biennio 2016-2018</t>
  </si>
  <si>
    <t>Criteri e modalità</t>
  </si>
  <si>
    <t>Disciplinare per la concessione dei benefici di natura assistenziale e sociale in favore del personale dipendente dell'INVALSI</t>
  </si>
  <si>
    <t>Livelli</t>
  </si>
  <si>
    <t>NOTE CONTRIBUTI 2021: risulta una sola erogazione superiore a 1.000 per il Profilo di Ricercatore III livello. Contributo erogato 2021: euro 1.125,00.</t>
  </si>
  <si>
    <t>NOTE SUSSIDI 2021: non risultano sussidi erogati superiori ad euro 1.000,00.</t>
  </si>
  <si>
    <t>N.</t>
  </si>
  <si>
    <t>RICHIESTA PROT.N.</t>
  </si>
  <si>
    <t>ISEE 2022</t>
  </si>
  <si>
    <t>CONTRIBUTO RICHIESTO</t>
  </si>
  <si>
    <t>CONTRIBUTO AMMISSIBILE DA MASSIMALE SU TUTTE LE CATEGORIE -  ACCORDO SINDACALE 2020</t>
  </si>
  <si>
    <t>CONTRIBUTO TOTALE DA EROGARE</t>
  </si>
  <si>
    <t>DI CUI QUOTA ESENTE</t>
  </si>
  <si>
    <t xml:space="preserve"> DI CUI QUOTA NON ESENTE</t>
  </si>
  <si>
    <t>4325/2023</t>
  </si>
  <si>
    <t>4330/2023</t>
  </si>
  <si>
    <t>4165/2023</t>
  </si>
  <si>
    <t>4027/2023</t>
  </si>
  <si>
    <t>-</t>
  </si>
  <si>
    <t>4225/2023</t>
  </si>
  <si>
    <t>4044/2023</t>
  </si>
  <si>
    <t>4362/2023</t>
  </si>
  <si>
    <t>4314/2023</t>
  </si>
  <si>
    <t>4284/2023</t>
  </si>
  <si>
    <t>4285/2023</t>
  </si>
  <si>
    <t>4226/2023; 4227/2023</t>
  </si>
  <si>
    <t>4329/2023</t>
  </si>
  <si>
    <t>4099/2023; 4297/2023</t>
  </si>
  <si>
    <t>4306/2023</t>
  </si>
  <si>
    <t>4280/2023</t>
  </si>
  <si>
    <t>4304/2023</t>
  </si>
  <si>
    <t>3999/2023; 4097/2023; 4101/2023</t>
  </si>
  <si>
    <t>TOTALE</t>
  </si>
  <si>
    <r>
      <t xml:space="preserve">
</t>
    </r>
    <r>
      <rPr>
        <b/>
        <sz val="18"/>
        <color rgb="FF002060"/>
        <rFont val="Verdana"/>
        <family val="2"/>
      </rPr>
      <t xml:space="preserve">
Elenco degli atti di concessione, sussidi, borse di studio e vantaggi economici
Annualità 2021
</t>
    </r>
    <r>
      <rPr>
        <sz val="9"/>
        <color rgb="FF002060"/>
        <rFont val="Verdana"/>
        <family val="2"/>
      </rPr>
      <t xml:space="preserve">
Pubblicazione ai sensi degli artt. 26 e 27, commi 1, 2, 3 e 4, D.Lgs n. 33/2013</t>
    </r>
  </si>
  <si>
    <t>4326/2023</t>
  </si>
  <si>
    <t>4250/2023</t>
  </si>
  <si>
    <t>4312/2023</t>
  </si>
  <si>
    <t>4308/2023</t>
  </si>
  <si>
    <t>4301/2023</t>
  </si>
  <si>
    <t>4166/2023</t>
  </si>
  <si>
    <t>4334/2023</t>
  </si>
  <si>
    <t>4398/2023</t>
  </si>
  <si>
    <t>4024/2023</t>
  </si>
  <si>
    <t>4299/2023</t>
  </si>
  <si>
    <t>4223-4224/2023</t>
  </si>
  <si>
    <t>4331/2023</t>
  </si>
  <si>
    <t>3787/2023</t>
  </si>
  <si>
    <t>4316/2023</t>
  </si>
  <si>
    <t>4026/2023</t>
  </si>
  <si>
    <t>4184/2023</t>
  </si>
  <si>
    <t>4226/2023</t>
  </si>
  <si>
    <t>4328/2023</t>
  </si>
  <si>
    <t>4286/2023</t>
  </si>
  <si>
    <t>4055/2023</t>
  </si>
  <si>
    <t>4313/2023</t>
  </si>
  <si>
    <t>4281/2023</t>
  </si>
  <si>
    <t>4233/2023</t>
  </si>
  <si>
    <t>4282/2023</t>
  </si>
  <si>
    <t>4000/2023</t>
  </si>
  <si>
    <t>4283/2023</t>
  </si>
  <si>
    <t>4288/2023</t>
  </si>
  <si>
    <t>4332/2023</t>
  </si>
  <si>
    <t>4092/2023</t>
  </si>
  <si>
    <t>4302-4303/2023</t>
  </si>
  <si>
    <t>4240/2023</t>
  </si>
  <si>
    <t>4249/2023</t>
  </si>
  <si>
    <t>4234/2023</t>
  </si>
  <si>
    <t>4289/2023</t>
  </si>
  <si>
    <t>3878/2023</t>
  </si>
  <si>
    <t>4204/2023</t>
  </si>
  <si>
    <t>CONTRIBUTO AMMISSIBILE DA MASSIMALE   ACCORDO SINDACALE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</si>
</sst>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€-410]&quot; &quot;#,##0.00;[Red]&quot;-&quot;[$€-410]&quot; &quot;#,##0.00"/>
  </numFmts>
  <fonts count="12" x14ac:knownFonts="1">
    <font>
      <sz val="11"/>
      <color theme="1"/>
      <name val="Calibri"/>
      <family val="2"/>
      <scheme val="minor"/>
    </font>
    <font>
      <sz val="11"/>
      <color rgb="FF333333"/>
      <name val="Calibri"/>
      <family val="2"/>
    </font>
    <font>
      <b/>
      <sz val="20"/>
      <color rgb="FF000000"/>
      <name val="Verdana"/>
      <family val="2"/>
    </font>
    <font>
      <b/>
      <sz val="20"/>
      <color rgb="FF002060"/>
      <name val="Verdana"/>
      <family val="2"/>
    </font>
    <font>
      <b/>
      <sz val="18"/>
      <color rgb="FF002060"/>
      <name val="Verdana"/>
      <family val="2"/>
    </font>
    <font>
      <sz val="9"/>
      <color rgb="FF002060"/>
      <name val="Verdana"/>
      <family val="2"/>
    </font>
    <font>
      <b/>
      <sz val="12"/>
      <color rgb="FF002060"/>
      <name val="Verdana"/>
      <family val="2"/>
    </font>
    <font>
      <sz val="10"/>
      <color rgb="FF00206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4C3C8"/>
        <bgColor rgb="FFB0D39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B2DBB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42">
    <xf numFmtId="0" fontId="0" fillId="0" borderId="0" xfId="0"/>
    <xf numFmtId="0" fontId="6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164" fontId="7" fillId="3" borderId="2" xfId="1" applyNumberFormat="1" applyFont="1" applyFill="1" applyBorder="1" applyAlignment="1">
      <alignment horizontal="left" vertical="center" wrapText="1"/>
    </xf>
    <xf numFmtId="164" fontId="7" fillId="3" borderId="2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164" fontId="6" fillId="0" borderId="4" xfId="1" applyNumberFormat="1" applyFont="1" applyBorder="1" applyAlignment="1">
      <alignment horizontal="center"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7" fillId="3" borderId="9" xfId="1" applyFont="1" applyFill="1" applyBorder="1" applyAlignment="1">
      <alignment horizontal="left" vertical="center" wrapText="1"/>
    </xf>
    <xf numFmtId="0" fontId="7" fillId="3" borderId="10" xfId="1" applyFont="1" applyFill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vertical="center"/>
    </xf>
    <xf numFmtId="4" fontId="10" fillId="0" borderId="3" xfId="0" applyNumberFormat="1" applyFont="1" applyBorder="1" applyAlignment="1">
      <alignment horizontal="right" vertical="center"/>
    </xf>
    <xf numFmtId="43" fontId="10" fillId="0" borderId="3" xfId="2" applyFont="1" applyFill="1" applyBorder="1" applyAlignment="1">
      <alignment horizontal="right" vertical="center" wrapText="1"/>
    </xf>
    <xf numFmtId="43" fontId="10" fillId="0" borderId="3" xfId="2" applyFont="1" applyFill="1" applyBorder="1" applyAlignment="1">
      <alignment horizontal="right" vertical="center"/>
    </xf>
    <xf numFmtId="43" fontId="10" fillId="0" borderId="15" xfId="2" applyFont="1" applyFill="1" applyBorder="1" applyAlignment="1">
      <alignment horizontal="right" vertical="center"/>
    </xf>
    <xf numFmtId="43" fontId="11" fillId="0" borderId="19" xfId="2" applyFont="1" applyBorder="1" applyAlignment="1">
      <alignment horizontal="right" vertical="center" wrapText="1"/>
    </xf>
    <xf numFmtId="43" fontId="11" fillId="0" borderId="19" xfId="2" applyFont="1" applyBorder="1" applyAlignment="1">
      <alignment horizontal="right" vertical="center"/>
    </xf>
    <xf numFmtId="43" fontId="11" fillId="0" borderId="20" xfId="2" applyFont="1" applyBorder="1" applyAlignment="1">
      <alignment horizontal="right" vertical="center"/>
    </xf>
    <xf numFmtId="0" fontId="11" fillId="0" borderId="16" xfId="0" applyFont="1" applyBorder="1" applyAlignment="1">
      <alignment horizontal="right" vertical="center"/>
    </xf>
    <xf numFmtId="0" fontId="11" fillId="0" borderId="17" xfId="0" applyFont="1" applyBorder="1" applyAlignment="1">
      <alignment horizontal="right" vertical="center"/>
    </xf>
    <xf numFmtId="0" fontId="11" fillId="0" borderId="18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43" fontId="11" fillId="0" borderId="3" xfId="2" applyFont="1" applyFill="1" applyBorder="1" applyAlignment="1">
      <alignment horizontal="right" vertical="center" wrapText="1"/>
    </xf>
    <xf numFmtId="43" fontId="11" fillId="0" borderId="3" xfId="2" applyFont="1" applyFill="1" applyBorder="1" applyAlignment="1">
      <alignment horizontal="right" vertical="center"/>
    </xf>
  </cellXfs>
  <cellStyles count="3">
    <cellStyle name="Migliaia" xfId="2" builtinId="3"/>
    <cellStyle name="Normale" xfId="0" builtinId="0"/>
    <cellStyle name="Normale 2" xfId="1" xr:uid="{F858965C-3BB1-434E-9116-43A92FFACB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1466850</xdr:colOff>
      <xdr:row>0</xdr:row>
      <xdr:rowOff>200025</xdr:rowOff>
    </xdr:from>
    <xdr:to>
      <xdr:col>4</xdr:col>
      <xdr:colOff>1228090</xdr:colOff>
      <xdr:row>0</xdr:row>
      <xdr:rowOff>1351915</xdr:rowOff>
    </xdr:to>
    <xdr:pic>
      <xdr:nvPicPr>
        <xdr:cNvPr id="4" name="Immagine 3" descr="logo e dicitura x word">
          <a:extLst>
            <a:ext uri="{FF2B5EF4-FFF2-40B4-BE49-F238E27FC236}">
              <a16:creationId xmlns:a16="http://schemas.microsoft.com/office/drawing/2014/main" id="{54D8F960-5381-4044-A281-AD31837A3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24175" y="200025"/>
          <a:ext cx="6257290" cy="1151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1466850</xdr:colOff>
      <xdr:row>0</xdr:row>
      <xdr:rowOff>200025</xdr:rowOff>
    </xdr:from>
    <xdr:to>
      <xdr:col>4</xdr:col>
      <xdr:colOff>1228090</xdr:colOff>
      <xdr:row>0</xdr:row>
      <xdr:rowOff>1351915</xdr:rowOff>
    </xdr:to>
    <xdr:pic>
      <xdr:nvPicPr>
        <xdr:cNvPr id="2" name="Immagine 1" descr="logo e dicitura x word">
          <a:extLst>
            <a:ext uri="{FF2B5EF4-FFF2-40B4-BE49-F238E27FC236}">
              <a16:creationId xmlns:a16="http://schemas.microsoft.com/office/drawing/2014/main" id="{D1CB3537-13F3-4890-BEA5-A34691044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24175" y="200025"/>
          <a:ext cx="6257290" cy="1151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AFAE6-E8EA-45B1-9E3B-25F8EECECC0D}">
  <dimension ref="A1:H27"/>
  <sheetViews>
    <sheetView tabSelected="1" workbookViewId="0">
      <selection activeCell="C9" sqref="C9"/>
    </sheetView>
  </sheetViews>
  <sheetFormatPr defaultRowHeight="15" x14ac:dyDescent="0.25"/>
  <cols>
    <col min="1" max="1" width="18.140625" style="16" bestFit="1" customWidth="1"/>
    <col min="2" max="2" width="16.42578125" style="16" bestFit="1" customWidth="1"/>
    <col min="3" max="3" width="56.5703125" style="16" bestFit="1" customWidth="1"/>
    <col min="4" max="4" width="18.85546875" style="16" bestFit="1" customWidth="1"/>
    <col min="5" max="5" width="33.42578125" style="16" bestFit="1" customWidth="1"/>
    <col min="6" max="6" width="42.28515625" style="16" bestFit="1" customWidth="1"/>
    <col min="7" max="7" width="14.85546875" style="16" bestFit="1" customWidth="1"/>
    <col min="8" max="8" width="9.5703125" style="16" bestFit="1" customWidth="1"/>
    <col min="9" max="16384" width="9.140625" style="16"/>
  </cols>
  <sheetData>
    <row r="1" spans="1:8" ht="204" customHeight="1" x14ac:dyDescent="0.25">
      <c r="A1" s="15" t="s">
        <v>44</v>
      </c>
      <c r="B1" s="15"/>
      <c r="C1" s="15"/>
      <c r="D1" s="15"/>
      <c r="E1" s="15"/>
      <c r="F1" s="15"/>
      <c r="G1" s="15"/>
    </row>
    <row r="2" spans="1:8" ht="33" customHeight="1" x14ac:dyDescent="0.25">
      <c r="A2" s="1" t="s">
        <v>0</v>
      </c>
      <c r="B2" s="1" t="s">
        <v>14</v>
      </c>
      <c r="C2" s="2" t="s">
        <v>1</v>
      </c>
      <c r="D2" s="2" t="s">
        <v>2</v>
      </c>
      <c r="E2" s="2" t="s">
        <v>3</v>
      </c>
      <c r="F2" s="2" t="s">
        <v>12</v>
      </c>
      <c r="G2" s="2" t="s">
        <v>4</v>
      </c>
    </row>
    <row r="3" spans="1:8" ht="44.45" customHeight="1" x14ac:dyDescent="0.25">
      <c r="A3" s="3">
        <v>17</v>
      </c>
      <c r="B3" s="4" t="s">
        <v>8</v>
      </c>
      <c r="C3" s="3" t="s">
        <v>11</v>
      </c>
      <c r="D3" s="3" t="s">
        <v>6</v>
      </c>
      <c r="E3" s="5" t="s">
        <v>7</v>
      </c>
      <c r="F3" s="6" t="s">
        <v>13</v>
      </c>
      <c r="G3" s="6">
        <v>7369.46</v>
      </c>
    </row>
    <row r="4" spans="1:8" ht="19.899999999999999" customHeight="1" x14ac:dyDescent="0.25">
      <c r="A4" s="8"/>
      <c r="B4" s="9"/>
      <c r="C4" s="9"/>
      <c r="D4" s="9"/>
      <c r="E4" s="9"/>
      <c r="F4" s="10"/>
      <c r="G4" s="11">
        <f>SUM(G3:G3)</f>
        <v>7369.46</v>
      </c>
    </row>
    <row r="5" spans="1:8" x14ac:dyDescent="0.25">
      <c r="A5" s="12" t="s">
        <v>15</v>
      </c>
      <c r="B5" s="13"/>
      <c r="C5" s="13"/>
      <c r="D5" s="13"/>
      <c r="E5" s="13"/>
      <c r="F5" s="13"/>
      <c r="G5" s="14"/>
    </row>
    <row r="8" spans="1:8" ht="15.75" thickBot="1" x14ac:dyDescent="0.3"/>
    <row r="9" spans="1:8" ht="60" x14ac:dyDescent="0.25">
      <c r="A9" s="17" t="s">
        <v>17</v>
      </c>
      <c r="B9" s="18" t="s">
        <v>18</v>
      </c>
      <c r="C9" s="19" t="s">
        <v>19</v>
      </c>
      <c r="D9" s="18" t="s">
        <v>20</v>
      </c>
      <c r="E9" s="18" t="s">
        <v>21</v>
      </c>
      <c r="F9" s="18" t="s">
        <v>22</v>
      </c>
      <c r="G9" s="18" t="s">
        <v>23</v>
      </c>
      <c r="H9" s="20" t="s">
        <v>24</v>
      </c>
    </row>
    <row r="10" spans="1:8" x14ac:dyDescent="0.25">
      <c r="A10" s="21">
        <v>1</v>
      </c>
      <c r="B10" s="22" t="s">
        <v>25</v>
      </c>
      <c r="C10" s="23"/>
      <c r="D10" s="24">
        <v>852.52</v>
      </c>
      <c r="E10" s="25">
        <v>625</v>
      </c>
      <c r="F10" s="25">
        <v>327.5</v>
      </c>
      <c r="G10" s="26">
        <v>202.5</v>
      </c>
      <c r="H10" s="27">
        <v>125</v>
      </c>
    </row>
    <row r="11" spans="1:8" x14ac:dyDescent="0.25">
      <c r="A11" s="21">
        <v>2</v>
      </c>
      <c r="B11" s="22" t="s">
        <v>26</v>
      </c>
      <c r="C11" s="23"/>
      <c r="D11" s="24">
        <v>500</v>
      </c>
      <c r="E11" s="25">
        <v>500</v>
      </c>
      <c r="F11" s="25">
        <v>500</v>
      </c>
      <c r="G11" s="26">
        <v>500</v>
      </c>
      <c r="H11" s="27">
        <v>0</v>
      </c>
    </row>
    <row r="12" spans="1:8" x14ac:dyDescent="0.25">
      <c r="A12" s="21">
        <v>3</v>
      </c>
      <c r="B12" s="22" t="s">
        <v>27</v>
      </c>
      <c r="C12" s="23"/>
      <c r="D12" s="24">
        <v>401.68</v>
      </c>
      <c r="E12" s="25">
        <v>625</v>
      </c>
      <c r="F12" s="25">
        <v>401.68</v>
      </c>
      <c r="G12" s="26">
        <v>401.68</v>
      </c>
      <c r="H12" s="27">
        <v>0</v>
      </c>
    </row>
    <row r="13" spans="1:8" x14ac:dyDescent="0.25">
      <c r="A13" s="21">
        <v>4</v>
      </c>
      <c r="B13" s="22" t="s">
        <v>28</v>
      </c>
      <c r="C13" s="23"/>
      <c r="D13" s="24">
        <v>119</v>
      </c>
      <c r="E13" s="25">
        <v>119</v>
      </c>
      <c r="F13" s="25">
        <v>95.2</v>
      </c>
      <c r="G13" s="26">
        <v>95.2</v>
      </c>
      <c r="H13" s="27" t="s">
        <v>29</v>
      </c>
    </row>
    <row r="14" spans="1:8" x14ac:dyDescent="0.25">
      <c r="A14" s="21">
        <v>5</v>
      </c>
      <c r="B14" s="22" t="s">
        <v>30</v>
      </c>
      <c r="C14" s="23"/>
      <c r="D14" s="24">
        <v>130</v>
      </c>
      <c r="E14" s="25">
        <v>125</v>
      </c>
      <c r="F14" s="25">
        <v>125</v>
      </c>
      <c r="G14" s="26">
        <v>0</v>
      </c>
      <c r="H14" s="27">
        <v>125</v>
      </c>
    </row>
    <row r="15" spans="1:8" x14ac:dyDescent="0.25">
      <c r="A15" s="21">
        <v>6</v>
      </c>
      <c r="B15" s="22" t="s">
        <v>31</v>
      </c>
      <c r="C15" s="23"/>
      <c r="D15" s="24">
        <v>1049</v>
      </c>
      <c r="E15" s="25">
        <v>750</v>
      </c>
      <c r="F15" s="25">
        <v>700</v>
      </c>
      <c r="G15" s="26">
        <v>625</v>
      </c>
      <c r="H15" s="27">
        <v>75</v>
      </c>
    </row>
    <row r="16" spans="1:8" x14ac:dyDescent="0.25">
      <c r="A16" s="21">
        <v>7</v>
      </c>
      <c r="B16" s="22" t="s">
        <v>32</v>
      </c>
      <c r="C16" s="23"/>
      <c r="D16" s="24">
        <v>505</v>
      </c>
      <c r="E16" s="25">
        <v>125</v>
      </c>
      <c r="F16" s="25">
        <v>125</v>
      </c>
      <c r="G16" s="26" t="s">
        <v>29</v>
      </c>
      <c r="H16" s="27">
        <v>125</v>
      </c>
    </row>
    <row r="17" spans="1:8" x14ac:dyDescent="0.25">
      <c r="A17" s="21">
        <v>8</v>
      </c>
      <c r="B17" s="22" t="s">
        <v>33</v>
      </c>
      <c r="C17" s="23"/>
      <c r="D17" s="24">
        <v>644</v>
      </c>
      <c r="E17" s="25">
        <v>383</v>
      </c>
      <c r="F17" s="25">
        <v>325</v>
      </c>
      <c r="G17" s="26">
        <v>200</v>
      </c>
      <c r="H17" s="27">
        <v>125</v>
      </c>
    </row>
    <row r="18" spans="1:8" x14ac:dyDescent="0.25">
      <c r="A18" s="21">
        <v>9</v>
      </c>
      <c r="B18" s="22" t="s">
        <v>34</v>
      </c>
      <c r="C18" s="23"/>
      <c r="D18" s="24">
        <v>683.49</v>
      </c>
      <c r="E18" s="25">
        <v>625</v>
      </c>
      <c r="F18" s="25">
        <v>620</v>
      </c>
      <c r="G18" s="26">
        <v>500</v>
      </c>
      <c r="H18" s="27">
        <v>120</v>
      </c>
    </row>
    <row r="19" spans="1:8" x14ac:dyDescent="0.25">
      <c r="A19" s="21">
        <v>10</v>
      </c>
      <c r="B19" s="22" t="s">
        <v>35</v>
      </c>
      <c r="C19" s="23"/>
      <c r="D19" s="24">
        <v>620</v>
      </c>
      <c r="E19" s="25">
        <v>250</v>
      </c>
      <c r="F19" s="25">
        <v>125</v>
      </c>
      <c r="G19" s="26">
        <v>0</v>
      </c>
      <c r="H19" s="27">
        <v>125</v>
      </c>
    </row>
    <row r="20" spans="1:8" ht="30" x14ac:dyDescent="0.25">
      <c r="A20" s="21">
        <v>11</v>
      </c>
      <c r="B20" s="22" t="s">
        <v>36</v>
      </c>
      <c r="C20" s="23"/>
      <c r="D20" s="24">
        <v>739.39</v>
      </c>
      <c r="E20" s="25">
        <v>883</v>
      </c>
      <c r="F20" s="25">
        <v>584.39</v>
      </c>
      <c r="G20" s="26">
        <v>584.39</v>
      </c>
      <c r="H20" s="27" t="s">
        <v>29</v>
      </c>
    </row>
    <row r="21" spans="1:8" x14ac:dyDescent="0.25">
      <c r="A21" s="21">
        <v>12</v>
      </c>
      <c r="B21" s="22" t="s">
        <v>37</v>
      </c>
      <c r="C21" s="23"/>
      <c r="D21" s="25">
        <v>1797.9</v>
      </c>
      <c r="E21" s="25">
        <v>383</v>
      </c>
      <c r="F21" s="25">
        <v>0</v>
      </c>
      <c r="G21" s="26">
        <v>0</v>
      </c>
      <c r="H21" s="27">
        <v>0</v>
      </c>
    </row>
    <row r="22" spans="1:8" ht="30" x14ac:dyDescent="0.25">
      <c r="A22" s="21">
        <v>13</v>
      </c>
      <c r="B22" s="22" t="s">
        <v>38</v>
      </c>
      <c r="C22" s="23"/>
      <c r="D22" s="24">
        <v>1904.85</v>
      </c>
      <c r="E22" s="25">
        <v>1383</v>
      </c>
      <c r="F22" s="25">
        <v>767.8</v>
      </c>
      <c r="G22" s="26">
        <v>642.79999999999995</v>
      </c>
      <c r="H22" s="27">
        <v>125</v>
      </c>
    </row>
    <row r="23" spans="1:8" x14ac:dyDescent="0.25">
      <c r="A23" s="21">
        <v>14</v>
      </c>
      <c r="B23" s="22" t="s">
        <v>39</v>
      </c>
      <c r="C23" s="23"/>
      <c r="D23" s="25">
        <v>1173.8899999999999</v>
      </c>
      <c r="E23" s="25">
        <v>1383</v>
      </c>
      <c r="F23" s="25">
        <v>922.89</v>
      </c>
      <c r="G23" s="26">
        <v>797.89</v>
      </c>
      <c r="H23" s="27">
        <v>125</v>
      </c>
    </row>
    <row r="24" spans="1:8" x14ac:dyDescent="0.25">
      <c r="A24" s="21">
        <v>15</v>
      </c>
      <c r="B24" s="22" t="s">
        <v>40</v>
      </c>
      <c r="C24" s="23"/>
      <c r="D24" s="24">
        <v>420</v>
      </c>
      <c r="E24" s="25">
        <v>125</v>
      </c>
      <c r="F24" s="25">
        <v>125</v>
      </c>
      <c r="G24" s="26" t="s">
        <v>29</v>
      </c>
      <c r="H24" s="27">
        <v>125</v>
      </c>
    </row>
    <row r="25" spans="1:8" x14ac:dyDescent="0.25">
      <c r="A25" s="21">
        <v>16</v>
      </c>
      <c r="B25" s="22" t="s">
        <v>41</v>
      </c>
      <c r="C25" s="23"/>
      <c r="D25" s="24">
        <v>1200</v>
      </c>
      <c r="E25" s="25">
        <v>500</v>
      </c>
      <c r="F25" s="25">
        <v>500</v>
      </c>
      <c r="G25" s="26">
        <v>500</v>
      </c>
      <c r="H25" s="27" t="s">
        <v>29</v>
      </c>
    </row>
    <row r="26" spans="1:8" ht="45" x14ac:dyDescent="0.25">
      <c r="A26" s="21">
        <v>17</v>
      </c>
      <c r="B26" s="22" t="s">
        <v>42</v>
      </c>
      <c r="C26" s="23"/>
      <c r="D26" s="25">
        <v>3342.7800000000007</v>
      </c>
      <c r="E26" s="25">
        <v>1125</v>
      </c>
      <c r="F26" s="25">
        <v>1125</v>
      </c>
      <c r="G26" s="26">
        <v>1000</v>
      </c>
      <c r="H26" s="27">
        <v>125</v>
      </c>
    </row>
    <row r="27" spans="1:8" ht="15.75" thickBot="1" x14ac:dyDescent="0.3">
      <c r="A27" s="31" t="s">
        <v>43</v>
      </c>
      <c r="B27" s="32"/>
      <c r="C27" s="32"/>
      <c r="D27" s="33"/>
      <c r="E27" s="28">
        <f>SUM(E10:E26)</f>
        <v>9909</v>
      </c>
      <c r="F27" s="28">
        <f>SUM(F10:F26)</f>
        <v>7369.46</v>
      </c>
      <c r="G27" s="29">
        <f>SUM(G10:G26)</f>
        <v>6049.46</v>
      </c>
      <c r="H27" s="30">
        <f>SUM(H10:H26)</f>
        <v>1320</v>
      </c>
    </row>
  </sheetData>
  <mergeCells count="4">
    <mergeCell ref="A27:D27"/>
    <mergeCell ref="A1:G1"/>
    <mergeCell ref="A4:E4"/>
    <mergeCell ref="A5:G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B1548-B5BB-4628-AB0C-C1F2F03D1038}">
  <dimension ref="A1:G46"/>
  <sheetViews>
    <sheetView topLeftCell="A3" workbookViewId="0">
      <selection activeCell="C19" sqref="C19"/>
    </sheetView>
  </sheetViews>
  <sheetFormatPr defaultRowHeight="15" x14ac:dyDescent="0.25"/>
  <cols>
    <col min="1" max="1" width="18.140625" bestFit="1" customWidth="1"/>
    <col min="2" max="2" width="20" bestFit="1" customWidth="1"/>
    <col min="3" max="3" width="56.5703125" bestFit="1" customWidth="1"/>
    <col min="4" max="4" width="18.85546875" bestFit="1" customWidth="1"/>
    <col min="5" max="5" width="33.42578125" bestFit="1" customWidth="1"/>
    <col min="6" max="6" width="42.28515625" bestFit="1" customWidth="1"/>
    <col min="7" max="7" width="16.42578125" bestFit="1" customWidth="1"/>
  </cols>
  <sheetData>
    <row r="1" spans="1:7" ht="204" customHeight="1" x14ac:dyDescent="0.25">
      <c r="A1" s="7" t="s">
        <v>5</v>
      </c>
      <c r="B1" s="7"/>
      <c r="C1" s="7"/>
      <c r="D1" s="7"/>
      <c r="E1" s="7"/>
      <c r="F1" s="7"/>
      <c r="G1" s="7"/>
    </row>
    <row r="2" spans="1:7" ht="33" customHeight="1" x14ac:dyDescent="0.25">
      <c r="A2" s="1" t="s">
        <v>0</v>
      </c>
      <c r="B2" s="1" t="s">
        <v>14</v>
      </c>
      <c r="C2" s="2" t="s">
        <v>1</v>
      </c>
      <c r="D2" s="2" t="s">
        <v>2</v>
      </c>
      <c r="E2" s="2" t="s">
        <v>3</v>
      </c>
      <c r="F2" s="2" t="s">
        <v>12</v>
      </c>
      <c r="G2" s="2" t="s">
        <v>4</v>
      </c>
    </row>
    <row r="3" spans="1:7" ht="44.45" customHeight="1" x14ac:dyDescent="0.25">
      <c r="A3" s="3">
        <v>17</v>
      </c>
      <c r="B3" s="4" t="s">
        <v>10</v>
      </c>
      <c r="C3" s="3" t="s">
        <v>11</v>
      </c>
      <c r="D3" s="3" t="s">
        <v>6</v>
      </c>
      <c r="E3" s="5" t="s">
        <v>9</v>
      </c>
      <c r="F3" s="6" t="s">
        <v>13</v>
      </c>
      <c r="G3" s="6">
        <v>16648.509999999998</v>
      </c>
    </row>
    <row r="4" spans="1:7" ht="19.899999999999999" customHeight="1" x14ac:dyDescent="0.25">
      <c r="A4" s="8"/>
      <c r="B4" s="9"/>
      <c r="C4" s="9"/>
      <c r="D4" s="9"/>
      <c r="E4" s="9"/>
      <c r="F4" s="10"/>
      <c r="G4" s="11">
        <f>SUM(G3:G3)</f>
        <v>16648.509999999998</v>
      </c>
    </row>
    <row r="5" spans="1:7" ht="15" customHeight="1" x14ac:dyDescent="0.25">
      <c r="A5" s="12" t="s">
        <v>16</v>
      </c>
      <c r="B5" s="13"/>
      <c r="C5" s="13"/>
      <c r="D5" s="13"/>
      <c r="E5" s="13"/>
      <c r="F5" s="13"/>
      <c r="G5" s="14"/>
    </row>
    <row r="7" spans="1:7" ht="45" x14ac:dyDescent="0.25">
      <c r="A7" s="37" t="s">
        <v>17</v>
      </c>
      <c r="B7" s="38" t="s">
        <v>18</v>
      </c>
      <c r="C7" s="37" t="s">
        <v>19</v>
      </c>
      <c r="D7" s="38" t="s">
        <v>20</v>
      </c>
      <c r="E7" s="38" t="s">
        <v>81</v>
      </c>
      <c r="F7" s="38" t="s">
        <v>22</v>
      </c>
      <c r="G7" s="38" t="s">
        <v>24</v>
      </c>
    </row>
    <row r="8" spans="1:7" x14ac:dyDescent="0.25">
      <c r="A8" s="39">
        <v>1</v>
      </c>
      <c r="B8" s="22" t="s">
        <v>45</v>
      </c>
      <c r="C8" s="23"/>
      <c r="D8" s="24">
        <v>1941.28</v>
      </c>
      <c r="E8" s="25">
        <v>500</v>
      </c>
      <c r="F8" s="25">
        <v>500</v>
      </c>
      <c r="G8" s="26">
        <f>+F8</f>
        <v>500</v>
      </c>
    </row>
    <row r="9" spans="1:7" x14ac:dyDescent="0.25">
      <c r="A9" s="39">
        <v>2</v>
      </c>
      <c r="B9" s="22" t="s">
        <v>46</v>
      </c>
      <c r="C9" s="23"/>
      <c r="D9" s="24">
        <v>7380</v>
      </c>
      <c r="E9" s="25">
        <v>500</v>
      </c>
      <c r="F9" s="25">
        <v>500</v>
      </c>
      <c r="G9" s="26">
        <f t="shared" ref="G9:G44" si="0">+F9</f>
        <v>500</v>
      </c>
    </row>
    <row r="10" spans="1:7" x14ac:dyDescent="0.25">
      <c r="A10" s="39">
        <v>3</v>
      </c>
      <c r="B10" s="22" t="s">
        <v>47</v>
      </c>
      <c r="C10" s="23"/>
      <c r="D10" s="24">
        <v>1372.08</v>
      </c>
      <c r="E10" s="25">
        <v>500</v>
      </c>
      <c r="F10" s="25">
        <v>500</v>
      </c>
      <c r="G10" s="26">
        <f t="shared" si="0"/>
        <v>500</v>
      </c>
    </row>
    <row r="11" spans="1:7" x14ac:dyDescent="0.25">
      <c r="A11" s="39">
        <v>4</v>
      </c>
      <c r="B11" s="22" t="s">
        <v>34</v>
      </c>
      <c r="C11" s="23"/>
      <c r="D11" s="24">
        <v>1481.02</v>
      </c>
      <c r="E11" s="25">
        <v>500</v>
      </c>
      <c r="F11" s="25">
        <v>500</v>
      </c>
      <c r="G11" s="26">
        <f t="shared" si="0"/>
        <v>500</v>
      </c>
    </row>
    <row r="12" spans="1:7" x14ac:dyDescent="0.25">
      <c r="A12" s="39">
        <v>5</v>
      </c>
      <c r="B12" s="22" t="s">
        <v>48</v>
      </c>
      <c r="C12" s="23"/>
      <c r="D12" s="24">
        <v>690.12</v>
      </c>
      <c r="E12" s="25">
        <v>500</v>
      </c>
      <c r="F12" s="25">
        <v>500</v>
      </c>
      <c r="G12" s="26">
        <f t="shared" si="0"/>
        <v>500</v>
      </c>
    </row>
    <row r="13" spans="1:7" x14ac:dyDescent="0.25">
      <c r="A13" s="39">
        <v>6</v>
      </c>
      <c r="B13" s="22" t="s">
        <v>49</v>
      </c>
      <c r="C13" s="23"/>
      <c r="D13" s="24">
        <v>952.95</v>
      </c>
      <c r="E13" s="25">
        <v>500</v>
      </c>
      <c r="F13" s="25">
        <v>500</v>
      </c>
      <c r="G13" s="26">
        <f t="shared" si="0"/>
        <v>500</v>
      </c>
    </row>
    <row r="14" spans="1:7" x14ac:dyDescent="0.25">
      <c r="A14" s="39">
        <v>7</v>
      </c>
      <c r="B14" s="22" t="s">
        <v>50</v>
      </c>
      <c r="C14" s="23"/>
      <c r="D14" s="24">
        <v>510.3</v>
      </c>
      <c r="E14" s="25">
        <v>500</v>
      </c>
      <c r="F14" s="25">
        <v>500</v>
      </c>
      <c r="G14" s="26">
        <f t="shared" si="0"/>
        <v>500</v>
      </c>
    </row>
    <row r="15" spans="1:7" x14ac:dyDescent="0.25">
      <c r="A15" s="39">
        <v>8</v>
      </c>
      <c r="B15" s="22" t="s">
        <v>51</v>
      </c>
      <c r="C15" s="23"/>
      <c r="D15" s="24">
        <v>750</v>
      </c>
      <c r="E15" s="25">
        <v>500</v>
      </c>
      <c r="F15" s="25">
        <v>500</v>
      </c>
      <c r="G15" s="26">
        <f t="shared" si="0"/>
        <v>500</v>
      </c>
    </row>
    <row r="16" spans="1:7" x14ac:dyDescent="0.25">
      <c r="A16" s="39">
        <v>9</v>
      </c>
      <c r="B16" s="22" t="s">
        <v>52</v>
      </c>
      <c r="C16" s="23"/>
      <c r="D16" s="24">
        <v>654</v>
      </c>
      <c r="E16" s="25">
        <v>500</v>
      </c>
      <c r="F16" s="25">
        <v>500</v>
      </c>
      <c r="G16" s="26">
        <f t="shared" si="0"/>
        <v>500</v>
      </c>
    </row>
    <row r="17" spans="1:7" x14ac:dyDescent="0.25">
      <c r="A17" s="39">
        <v>10</v>
      </c>
      <c r="B17" s="22" t="s">
        <v>53</v>
      </c>
      <c r="C17" s="23"/>
      <c r="D17" s="24">
        <v>1100</v>
      </c>
      <c r="E17" s="25">
        <v>500</v>
      </c>
      <c r="F17" s="25">
        <v>500</v>
      </c>
      <c r="G17" s="26">
        <f t="shared" si="0"/>
        <v>500</v>
      </c>
    </row>
    <row r="18" spans="1:7" x14ac:dyDescent="0.25">
      <c r="A18" s="39">
        <v>11</v>
      </c>
      <c r="B18" s="22" t="s">
        <v>54</v>
      </c>
      <c r="C18" s="23"/>
      <c r="D18" s="24">
        <v>600</v>
      </c>
      <c r="E18" s="25">
        <v>500</v>
      </c>
      <c r="F18" s="25">
        <v>500</v>
      </c>
      <c r="G18" s="26">
        <f t="shared" si="0"/>
        <v>500</v>
      </c>
    </row>
    <row r="19" spans="1:7" x14ac:dyDescent="0.25">
      <c r="A19" s="39">
        <v>12</v>
      </c>
      <c r="B19" s="22" t="s">
        <v>55</v>
      </c>
      <c r="C19" s="23"/>
      <c r="D19" s="25">
        <v>512.62</v>
      </c>
      <c r="E19" s="25">
        <v>500</v>
      </c>
      <c r="F19" s="25">
        <v>500</v>
      </c>
      <c r="G19" s="26">
        <f t="shared" si="0"/>
        <v>500</v>
      </c>
    </row>
    <row r="20" spans="1:7" x14ac:dyDescent="0.25">
      <c r="A20" s="39">
        <v>13</v>
      </c>
      <c r="B20" s="22" t="s">
        <v>56</v>
      </c>
      <c r="C20" s="23"/>
      <c r="D20" s="24">
        <v>959.04</v>
      </c>
      <c r="E20" s="25">
        <v>500</v>
      </c>
      <c r="F20" s="25">
        <v>500</v>
      </c>
      <c r="G20" s="26">
        <f t="shared" si="0"/>
        <v>500</v>
      </c>
    </row>
    <row r="21" spans="1:7" x14ac:dyDescent="0.25">
      <c r="A21" s="39">
        <v>14</v>
      </c>
      <c r="B21" s="22" t="s">
        <v>57</v>
      </c>
      <c r="C21" s="23"/>
      <c r="D21" s="25">
        <v>544.32000000000005</v>
      </c>
      <c r="E21" s="25">
        <v>500</v>
      </c>
      <c r="F21" s="25">
        <v>500</v>
      </c>
      <c r="G21" s="26">
        <f t="shared" si="0"/>
        <v>500</v>
      </c>
    </row>
    <row r="22" spans="1:7" x14ac:dyDescent="0.25">
      <c r="A22" s="39">
        <v>15</v>
      </c>
      <c r="B22" s="22" t="s">
        <v>58</v>
      </c>
      <c r="C22" s="23"/>
      <c r="D22" s="24">
        <v>277.22000000000003</v>
      </c>
      <c r="E22" s="25">
        <v>500</v>
      </c>
      <c r="F22" s="25">
        <v>274.22000000000003</v>
      </c>
      <c r="G22" s="26">
        <f t="shared" si="0"/>
        <v>274.22000000000003</v>
      </c>
    </row>
    <row r="23" spans="1:7" x14ac:dyDescent="0.25">
      <c r="A23" s="39">
        <v>16</v>
      </c>
      <c r="B23" s="22" t="s">
        <v>59</v>
      </c>
      <c r="C23" s="23"/>
      <c r="D23" s="24">
        <v>396.72</v>
      </c>
      <c r="E23" s="25">
        <v>500</v>
      </c>
      <c r="F23" s="25">
        <f>+D23</f>
        <v>396.72</v>
      </c>
      <c r="G23" s="26">
        <f t="shared" si="0"/>
        <v>396.72</v>
      </c>
    </row>
    <row r="24" spans="1:7" x14ac:dyDescent="0.25">
      <c r="A24" s="39">
        <v>17</v>
      </c>
      <c r="B24" s="22" t="s">
        <v>60</v>
      </c>
      <c r="C24" s="23"/>
      <c r="D24" s="25">
        <v>827.28</v>
      </c>
      <c r="E24" s="25">
        <v>500</v>
      </c>
      <c r="F24" s="25">
        <v>500</v>
      </c>
      <c r="G24" s="26">
        <f t="shared" si="0"/>
        <v>500</v>
      </c>
    </row>
    <row r="25" spans="1:7" x14ac:dyDescent="0.25">
      <c r="A25" s="39">
        <v>18</v>
      </c>
      <c r="B25" s="22" t="s">
        <v>61</v>
      </c>
      <c r="C25" s="23"/>
      <c r="D25" s="25">
        <v>607.5</v>
      </c>
      <c r="E25" s="25">
        <v>500</v>
      </c>
      <c r="F25" s="25">
        <v>500</v>
      </c>
      <c r="G25" s="26">
        <f t="shared" si="0"/>
        <v>500</v>
      </c>
    </row>
    <row r="26" spans="1:7" x14ac:dyDescent="0.25">
      <c r="A26" s="39">
        <v>19</v>
      </c>
      <c r="B26" s="22" t="s">
        <v>62</v>
      </c>
      <c r="C26" s="23"/>
      <c r="D26" s="25">
        <v>1058</v>
      </c>
      <c r="E26" s="25">
        <v>500</v>
      </c>
      <c r="F26" s="25">
        <v>0</v>
      </c>
      <c r="G26" s="26">
        <f t="shared" si="0"/>
        <v>0</v>
      </c>
    </row>
    <row r="27" spans="1:7" x14ac:dyDescent="0.25">
      <c r="A27" s="39">
        <v>20</v>
      </c>
      <c r="B27" s="22" t="s">
        <v>63</v>
      </c>
      <c r="C27" s="23"/>
      <c r="D27" s="25">
        <v>522</v>
      </c>
      <c r="E27" s="25">
        <v>500</v>
      </c>
      <c r="F27" s="25">
        <v>500</v>
      </c>
      <c r="G27" s="26">
        <f t="shared" si="0"/>
        <v>500</v>
      </c>
    </row>
    <row r="28" spans="1:7" x14ac:dyDescent="0.25">
      <c r="A28" s="39">
        <v>21</v>
      </c>
      <c r="B28" s="22" t="s">
        <v>64</v>
      </c>
      <c r="C28" s="23"/>
      <c r="D28" s="25">
        <v>512.04999999999995</v>
      </c>
      <c r="E28" s="25">
        <v>500</v>
      </c>
      <c r="F28" s="25">
        <v>500</v>
      </c>
      <c r="G28" s="26">
        <f t="shared" si="0"/>
        <v>500</v>
      </c>
    </row>
    <row r="29" spans="1:7" x14ac:dyDescent="0.25">
      <c r="A29" s="39">
        <v>22</v>
      </c>
      <c r="B29" s="22" t="s">
        <v>65</v>
      </c>
      <c r="C29" s="23"/>
      <c r="D29" s="25">
        <v>730.84</v>
      </c>
      <c r="E29" s="25">
        <v>500</v>
      </c>
      <c r="F29" s="25">
        <v>500</v>
      </c>
      <c r="G29" s="26">
        <f t="shared" si="0"/>
        <v>500</v>
      </c>
    </row>
    <row r="30" spans="1:7" x14ac:dyDescent="0.25">
      <c r="A30" s="39">
        <v>23</v>
      </c>
      <c r="B30" s="22" t="s">
        <v>66</v>
      </c>
      <c r="C30" s="23"/>
      <c r="D30" s="25">
        <v>543.65</v>
      </c>
      <c r="E30" s="25">
        <v>500</v>
      </c>
      <c r="F30" s="25">
        <v>500</v>
      </c>
      <c r="G30" s="26">
        <f t="shared" si="0"/>
        <v>500</v>
      </c>
    </row>
    <row r="31" spans="1:7" x14ac:dyDescent="0.25">
      <c r="A31" s="39">
        <v>24</v>
      </c>
      <c r="B31" s="22" t="s">
        <v>67</v>
      </c>
      <c r="C31" s="23"/>
      <c r="D31" s="25">
        <v>394.77</v>
      </c>
      <c r="E31" s="25">
        <v>500</v>
      </c>
      <c r="F31" s="25">
        <f>+D31</f>
        <v>394.77</v>
      </c>
      <c r="G31" s="26">
        <f t="shared" si="0"/>
        <v>394.77</v>
      </c>
    </row>
    <row r="32" spans="1:7" x14ac:dyDescent="0.25">
      <c r="A32" s="39">
        <v>25</v>
      </c>
      <c r="B32" s="22" t="s">
        <v>68</v>
      </c>
      <c r="C32" s="23"/>
      <c r="D32" s="25">
        <v>301.89999999999998</v>
      </c>
      <c r="E32" s="25">
        <v>500</v>
      </c>
      <c r="F32" s="25">
        <f>+D32</f>
        <v>301.89999999999998</v>
      </c>
      <c r="G32" s="26">
        <f t="shared" si="0"/>
        <v>301.89999999999998</v>
      </c>
    </row>
    <row r="33" spans="1:7" x14ac:dyDescent="0.25">
      <c r="A33" s="39">
        <v>26</v>
      </c>
      <c r="B33" s="22" t="s">
        <v>69</v>
      </c>
      <c r="C33" s="23"/>
      <c r="D33" s="25">
        <v>426.89</v>
      </c>
      <c r="E33" s="25">
        <v>500</v>
      </c>
      <c r="F33" s="25">
        <f>+D33</f>
        <v>426.89</v>
      </c>
      <c r="G33" s="26">
        <f t="shared" si="0"/>
        <v>426.89</v>
      </c>
    </row>
    <row r="34" spans="1:7" x14ac:dyDescent="0.25">
      <c r="A34" s="39">
        <v>27</v>
      </c>
      <c r="B34" s="22" t="s">
        <v>70</v>
      </c>
      <c r="C34" s="23"/>
      <c r="D34" s="25">
        <v>294.14999999999998</v>
      </c>
      <c r="E34" s="25">
        <v>500</v>
      </c>
      <c r="F34" s="25">
        <v>294.14999999999998</v>
      </c>
      <c r="G34" s="26">
        <f t="shared" si="0"/>
        <v>294.14999999999998</v>
      </c>
    </row>
    <row r="35" spans="1:7" x14ac:dyDescent="0.25">
      <c r="A35" s="39">
        <v>28</v>
      </c>
      <c r="B35" s="22" t="s">
        <v>71</v>
      </c>
      <c r="C35" s="23"/>
      <c r="D35" s="25">
        <v>505.54</v>
      </c>
      <c r="E35" s="25">
        <v>500</v>
      </c>
      <c r="F35" s="25">
        <v>500</v>
      </c>
      <c r="G35" s="26">
        <f t="shared" si="0"/>
        <v>500</v>
      </c>
    </row>
    <row r="36" spans="1:7" x14ac:dyDescent="0.25">
      <c r="A36" s="39">
        <v>29</v>
      </c>
      <c r="B36" s="22" t="s">
        <v>72</v>
      </c>
      <c r="C36" s="23"/>
      <c r="D36" s="25">
        <v>408.76</v>
      </c>
      <c r="E36" s="25">
        <v>500</v>
      </c>
      <c r="F36" s="25">
        <v>408.76</v>
      </c>
      <c r="G36" s="26">
        <f t="shared" si="0"/>
        <v>408.76</v>
      </c>
    </row>
    <row r="37" spans="1:7" x14ac:dyDescent="0.25">
      <c r="A37" s="39">
        <v>30</v>
      </c>
      <c r="B37" s="22" t="s">
        <v>73</v>
      </c>
      <c r="C37" s="23"/>
      <c r="D37" s="25">
        <v>1397.05</v>
      </c>
      <c r="E37" s="25">
        <v>500</v>
      </c>
      <c r="F37" s="25">
        <v>500</v>
      </c>
      <c r="G37" s="26">
        <f t="shared" si="0"/>
        <v>500</v>
      </c>
    </row>
    <row r="38" spans="1:7" x14ac:dyDescent="0.25">
      <c r="A38" s="39">
        <v>31</v>
      </c>
      <c r="B38" s="22" t="s">
        <v>74</v>
      </c>
      <c r="C38" s="23"/>
      <c r="D38" s="25">
        <v>1674.4</v>
      </c>
      <c r="E38" s="25">
        <v>500</v>
      </c>
      <c r="F38" s="25">
        <v>500</v>
      </c>
      <c r="G38" s="26">
        <f t="shared" si="0"/>
        <v>500</v>
      </c>
    </row>
    <row r="39" spans="1:7" x14ac:dyDescent="0.25">
      <c r="A39" s="39">
        <v>32</v>
      </c>
      <c r="B39" s="22" t="s">
        <v>75</v>
      </c>
      <c r="C39" s="23"/>
      <c r="D39" s="25">
        <v>1639.01</v>
      </c>
      <c r="E39" s="25">
        <v>500</v>
      </c>
      <c r="F39" s="25">
        <v>500</v>
      </c>
      <c r="G39" s="26">
        <f t="shared" si="0"/>
        <v>500</v>
      </c>
    </row>
    <row r="40" spans="1:7" x14ac:dyDescent="0.25">
      <c r="A40" s="39">
        <v>33</v>
      </c>
      <c r="B40" s="22" t="s">
        <v>76</v>
      </c>
      <c r="C40" s="23"/>
      <c r="D40" s="25">
        <v>455.2</v>
      </c>
      <c r="E40" s="25">
        <v>500</v>
      </c>
      <c r="F40" s="25">
        <v>455.2</v>
      </c>
      <c r="G40" s="26">
        <f t="shared" si="0"/>
        <v>455.2</v>
      </c>
    </row>
    <row r="41" spans="1:7" x14ac:dyDescent="0.25">
      <c r="A41" s="39">
        <v>34</v>
      </c>
      <c r="B41" s="22" t="s">
        <v>77</v>
      </c>
      <c r="C41" s="23"/>
      <c r="D41" s="25">
        <v>548.37</v>
      </c>
      <c r="E41" s="25">
        <v>500</v>
      </c>
      <c r="F41" s="25">
        <v>500</v>
      </c>
      <c r="G41" s="26">
        <f t="shared" si="0"/>
        <v>500</v>
      </c>
    </row>
    <row r="42" spans="1:7" x14ac:dyDescent="0.25">
      <c r="A42" s="39">
        <v>35</v>
      </c>
      <c r="B42" s="22" t="s">
        <v>78</v>
      </c>
      <c r="C42" s="23"/>
      <c r="D42" s="23">
        <v>516.38</v>
      </c>
      <c r="E42" s="25">
        <v>500</v>
      </c>
      <c r="F42" s="25">
        <v>500</v>
      </c>
      <c r="G42" s="26">
        <f t="shared" si="0"/>
        <v>500</v>
      </c>
    </row>
    <row r="43" spans="1:7" x14ac:dyDescent="0.25">
      <c r="A43" s="39">
        <v>36</v>
      </c>
      <c r="B43" s="22" t="s">
        <v>79</v>
      </c>
      <c r="C43" s="23"/>
      <c r="D43" s="25">
        <v>653</v>
      </c>
      <c r="E43" s="25">
        <v>500</v>
      </c>
      <c r="F43" s="25">
        <v>500</v>
      </c>
      <c r="G43" s="26">
        <f t="shared" si="0"/>
        <v>500</v>
      </c>
    </row>
    <row r="44" spans="1:7" x14ac:dyDescent="0.25">
      <c r="A44" s="39">
        <v>37</v>
      </c>
      <c r="B44" s="22" t="s">
        <v>80</v>
      </c>
      <c r="C44" s="23"/>
      <c r="D44" s="25">
        <v>195.9</v>
      </c>
      <c r="E44" s="25">
        <v>500</v>
      </c>
      <c r="F44" s="25">
        <v>195.9</v>
      </c>
      <c r="G44" s="26">
        <f t="shared" si="0"/>
        <v>195.9</v>
      </c>
    </row>
    <row r="45" spans="1:7" x14ac:dyDescent="0.25">
      <c r="A45" s="16"/>
      <c r="B45" s="16"/>
      <c r="C45" s="16"/>
      <c r="D45" s="40">
        <f>SUM(D8:D44)</f>
        <v>34334.310000000005</v>
      </c>
      <c r="E45" s="40">
        <f>SUM(E8:E44)</f>
        <v>18500</v>
      </c>
      <c r="F45" s="40">
        <f>SUM(F8:F44)</f>
        <v>16648.510000000002</v>
      </c>
      <c r="G45" s="41">
        <f>SUM(G8:G44)</f>
        <v>16648.510000000002</v>
      </c>
    </row>
    <row r="46" spans="1:7" x14ac:dyDescent="0.25">
      <c r="A46" s="34" t="s">
        <v>43</v>
      </c>
      <c r="B46" s="35"/>
      <c r="C46" s="36"/>
    </row>
  </sheetData>
  <mergeCells count="4">
    <mergeCell ref="A46:C46"/>
    <mergeCell ref="A1:G1"/>
    <mergeCell ref="A4:E4"/>
    <mergeCell ref="A5:G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Anno 2021 - contributi</vt:lpstr>
      <vt:lpstr>Anno 2021 - sussidi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Emiliano Carmignani</dc:creator>
  <cp:lastModifiedBy>Emiliano Carmignani</cp:lastModifiedBy>
  <dcterms:created xsi:type="dcterms:W3CDTF">2015-06-05T18:19:34Z</dcterms:created>
  <dcterms:modified xsi:type="dcterms:W3CDTF">2024-07-03T13:08:18Z</dcterms:modified>
</cp:coreProperties>
</file>