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fileserver\Carmignani\002 -MISSIONI\FLORINDA\benefici assistenziali\anno 2024 - spese 2022\SUSSIDI\002 - Determina graduatoria\Amministrazione Trasparente\"/>
    </mc:Choice>
  </mc:AlternateContent>
  <xr:revisionPtr revIDLastSave="0" documentId="13_ncr:1_{75AB2C8A-AC9C-49A2-9FC3-AB48BBBA6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o 2022 - contributi" sheetId="2" r:id="rId1"/>
    <sheet name="Anno 2022 - sussid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3" l="1"/>
  <c r="E56" i="3"/>
  <c r="D56" i="3"/>
  <c r="G4" i="2" l="1"/>
  <c r="F47" i="2"/>
  <c r="E47" i="2"/>
  <c r="D47" i="2"/>
  <c r="G4" i="3" l="1"/>
</calcChain>
</file>

<file path=xl/sharedStrings.xml><?xml version="1.0" encoding="utf-8"?>
<sst xmlns="http://schemas.openxmlformats.org/spreadsheetml/2006/main" count="42" uniqueCount="27">
  <si>
    <t>N. Beneficiari</t>
  </si>
  <si>
    <t>Norma o titolo a
base dell'attribuzione</t>
  </si>
  <si>
    <t>Dirigente
 responsabile</t>
  </si>
  <si>
    <t>Provvedimento</t>
  </si>
  <si>
    <t>Importo</t>
  </si>
  <si>
    <t>Cinzia SANTARELLI</t>
  </si>
  <si>
    <t>II, III, V, VI, VII</t>
  </si>
  <si>
    <t>II, III, IV, V, VI, VII</t>
  </si>
  <si>
    <t>DPR 509/79; DPR 171/91; CCNL Istituzioni ed Enti di Ricerca e Sperimentazione, quadriennionormativo 1994/1997; CCNL Istruzione e Ricerca biennio 2016-2018</t>
  </si>
  <si>
    <t>Criteri e modalità</t>
  </si>
  <si>
    <t>Disciplinare per la concessione dei benefici di natura assistenziale e sociale in favore del personale dipendente dell'INVALSI</t>
  </si>
  <si>
    <t>Livelli</t>
  </si>
  <si>
    <t>N.</t>
  </si>
  <si>
    <t>CONTRIBUTO RICHIESTO</t>
  </si>
  <si>
    <t>CONTRIBUTO TOTALE DA EROGARE</t>
  </si>
  <si>
    <t>TOTALE</t>
  </si>
  <si>
    <t xml:space="preserve">Determina DG 11/11/2024, n. 263 </t>
  </si>
  <si>
    <t xml:space="preserve">RICHIESTA PROT.N. </t>
  </si>
  <si>
    <t>ISEE 2023</t>
  </si>
  <si>
    <t>CONTRIBUTO AMMISSIBILE DA MASSIMALE (ACCORDO SINDACALE 2020)</t>
  </si>
  <si>
    <t>NOTE CONTRIBUTI 2022: risulta una sola erogazione superiore a 1.000 per il Profilo di Collaboratore Amministrativo VII Livello. Contributo erogato 2022: euro 1.250,00.</t>
  </si>
  <si>
    <r>
      <t xml:space="preserve">
</t>
    </r>
    <r>
      <rPr>
        <b/>
        <sz val="18"/>
        <color rgb="FF002060"/>
        <rFont val="Verdana"/>
        <family val="2"/>
      </rPr>
      <t xml:space="preserve">
Elenco degli atti di concessione, sussidi, borse di studio e vantaggi economici
Annualità 2022
</t>
    </r>
    <r>
      <rPr>
        <sz val="9"/>
        <color rgb="FF002060"/>
        <rFont val="Verdana"/>
        <family val="2"/>
      </rPr>
      <t xml:space="preserve">
Pubblicazione ai sensi degli artt. 26 e 27, commi 1, 2, 3 e 4, D.Lgs n. 33/2013</t>
    </r>
  </si>
  <si>
    <r>
      <t xml:space="preserve">
</t>
    </r>
    <r>
      <rPr>
        <b/>
        <sz val="20"/>
        <color rgb="FF002060"/>
        <rFont val="Verdana"/>
        <family val="2"/>
      </rPr>
      <t xml:space="preserve"> 
</t>
    </r>
    <r>
      <rPr>
        <b/>
        <sz val="18"/>
        <color rgb="FF002060"/>
        <rFont val="Verdana"/>
        <family val="2"/>
      </rPr>
      <t xml:space="preserve">
Elenco degli atti di concessione, sussidi, borse di studio e vantaggi economici
Annualità 2022
</t>
    </r>
    <r>
      <rPr>
        <sz val="9"/>
        <color rgb="FF002060"/>
        <rFont val="Verdana"/>
        <family val="2"/>
      </rPr>
      <t xml:space="preserve">
Pubblicazione ai sensi degli artt. 26 e 27, commi 1, 2, 3 e 4, D.Lgs n. 33/2013</t>
    </r>
  </si>
  <si>
    <t xml:space="preserve">Determina DG 11/11/2024, n. 264 </t>
  </si>
  <si>
    <t>NOTE SUSSIDI 2022: non risultano sussidi erogati superiori ad euro 1.000,00.</t>
  </si>
  <si>
    <t>RICHIESTA PROT.N. ANNO 2024</t>
  </si>
  <si>
    <t>CONTRIBUTO AMMISSIBILE DA MASSIMALE SU TUTTE LE CATEGORIE 
  ACCORDO SINDACALE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</si>
</sst>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€-410]&quot; &quot;#,##0.00;[Red]&quot;-&quot;[$€-410]&quot; &quot;#,##0.00"/>
  </numFmts>
  <fonts count="11" x14ac:knownFonts="1">
    <font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20"/>
      <color rgb="FF000000"/>
      <name val="Verdana"/>
      <family val="2"/>
    </font>
    <font>
      <b/>
      <sz val="20"/>
      <color rgb="FF002060"/>
      <name val="Verdana"/>
      <family val="2"/>
    </font>
    <font>
      <b/>
      <sz val="18"/>
      <color rgb="FF002060"/>
      <name val="Verdana"/>
      <family val="2"/>
    </font>
    <font>
      <sz val="9"/>
      <color rgb="FF002060"/>
      <name val="Verdana"/>
      <family val="2"/>
    </font>
    <font>
      <b/>
      <sz val="12"/>
      <color rgb="FF002060"/>
      <name val="Verdana"/>
      <family val="2"/>
    </font>
    <font>
      <sz val="10"/>
      <color rgb="FF002060"/>
      <name val="Verdana"/>
      <family val="2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4C3C8"/>
        <bgColor rgb="FFB0D39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2DBB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7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9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horizontal="right" vertical="center"/>
    </xf>
    <xf numFmtId="43" fontId="9" fillId="0" borderId="2" xfId="2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horizontal="right" vertical="center"/>
    </xf>
    <xf numFmtId="43" fontId="9" fillId="0" borderId="5" xfId="2" applyFont="1" applyFill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vertical="center"/>
    </xf>
    <xf numFmtId="4" fontId="9" fillId="0" borderId="9" xfId="0" applyNumberFormat="1" applyFont="1" applyBorder="1" applyAlignment="1">
      <alignment horizontal="right" vertical="center"/>
    </xf>
    <xf numFmtId="43" fontId="9" fillId="0" borderId="9" xfId="2" applyFont="1" applyFill="1" applyBorder="1" applyAlignment="1">
      <alignment horizontal="righ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164" fontId="7" fillId="3" borderId="19" xfId="1" applyNumberFormat="1" applyFont="1" applyFill="1" applyBorder="1" applyAlignment="1">
      <alignment horizontal="center" vertical="center" wrapText="1"/>
    </xf>
    <xf numFmtId="164" fontId="6" fillId="0" borderId="21" xfId="1" applyNumberFormat="1" applyFont="1" applyBorder="1" applyAlignment="1">
      <alignment horizontal="center" vertical="center" wrapText="1"/>
    </xf>
    <xf numFmtId="43" fontId="10" fillId="0" borderId="13" xfId="2" applyFont="1" applyFill="1" applyBorder="1" applyAlignment="1">
      <alignment horizontal="right" vertical="center" wrapText="1"/>
    </xf>
    <xf numFmtId="43" fontId="9" fillId="0" borderId="9" xfId="2" applyFont="1" applyFill="1" applyBorder="1" applyAlignment="1">
      <alignment horizontal="center" vertical="center" wrapText="1"/>
    </xf>
    <xf numFmtId="43" fontId="9" fillId="0" borderId="10" xfId="2" applyFont="1" applyFill="1" applyBorder="1" applyAlignment="1">
      <alignment horizontal="center" vertical="center" wrapText="1"/>
    </xf>
    <xf numFmtId="43" fontId="10" fillId="0" borderId="13" xfId="2" applyFont="1" applyFill="1" applyBorder="1" applyAlignment="1">
      <alignment horizontal="center" vertical="center" wrapText="1"/>
    </xf>
    <xf numFmtId="43" fontId="10" fillId="0" borderId="14" xfId="2" applyFont="1" applyFill="1" applyBorder="1" applyAlignment="1">
      <alignment horizontal="center" vertical="center" wrapText="1"/>
    </xf>
    <xf numFmtId="43" fontId="9" fillId="0" borderId="2" xfId="2" applyFont="1" applyFill="1" applyBorder="1" applyAlignment="1">
      <alignment horizontal="center" vertical="center" wrapText="1"/>
    </xf>
    <xf numFmtId="43" fontId="9" fillId="0" borderId="8" xfId="2" applyFont="1" applyFill="1" applyBorder="1" applyAlignment="1">
      <alignment horizontal="center" vertical="center" wrapText="1"/>
    </xf>
    <xf numFmtId="49" fontId="3" fillId="0" borderId="25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49" fontId="3" fillId="0" borderId="27" xfId="1" applyNumberFormat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7" fillId="3" borderId="23" xfId="1" applyFont="1" applyFill="1" applyBorder="1" applyAlignment="1">
      <alignment horizontal="left" vertical="center" wrapText="1"/>
    </xf>
    <xf numFmtId="0" fontId="7" fillId="3" borderId="24" xfId="1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3" fontId="9" fillId="0" borderId="5" xfId="2" applyFont="1" applyFill="1" applyBorder="1" applyAlignment="1">
      <alignment horizontal="center" vertical="center" wrapText="1"/>
    </xf>
    <xf numFmtId="43" fontId="9" fillId="0" borderId="6" xfId="2" applyFont="1" applyFill="1" applyBorder="1" applyAlignment="1">
      <alignment horizontal="center" vertical="center" wrapText="1"/>
    </xf>
    <xf numFmtId="49" fontId="2" fillId="0" borderId="25" xfId="1" applyNumberFormat="1" applyFont="1" applyBorder="1" applyAlignment="1">
      <alignment horizontal="center" vertical="center" wrapText="1"/>
    </xf>
    <xf numFmtId="49" fontId="2" fillId="0" borderId="26" xfId="1" applyNumberFormat="1" applyFont="1" applyBorder="1" applyAlignment="1">
      <alignment horizontal="center" vertical="center" wrapText="1"/>
    </xf>
    <xf numFmtId="49" fontId="2" fillId="0" borderId="27" xfId="1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gliaia" xfId="2" builtinId="3"/>
    <cellStyle name="Normale" xfId="0" builtinId="0"/>
    <cellStyle name="Normale 2" xfId="1" xr:uid="{F858965C-3BB1-434E-9116-43A92FFAC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200025</xdr:rowOff>
    </xdr:from>
    <xdr:to>
      <xdr:col>4</xdr:col>
      <xdr:colOff>1170940</xdr:colOff>
      <xdr:row>0</xdr:row>
      <xdr:rowOff>1351915</xdr:rowOff>
    </xdr:to>
    <xdr:pic>
      <xdr:nvPicPr>
        <xdr:cNvPr id="4" name="Immagine 3" descr="logo e dicitura x word">
          <a:extLst>
            <a:ext uri="{FF2B5EF4-FFF2-40B4-BE49-F238E27FC236}">
              <a16:creationId xmlns:a16="http://schemas.microsoft.com/office/drawing/2014/main" id="{54D8F960-5381-4044-A281-AD31837A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4175" y="200025"/>
          <a:ext cx="6257290" cy="1151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200025</xdr:rowOff>
    </xdr:from>
    <xdr:to>
      <xdr:col>4</xdr:col>
      <xdr:colOff>1228090</xdr:colOff>
      <xdr:row>0</xdr:row>
      <xdr:rowOff>1351915</xdr:rowOff>
    </xdr:to>
    <xdr:pic>
      <xdr:nvPicPr>
        <xdr:cNvPr id="2" name="Immagine 1" descr="logo e dicitura x word">
          <a:extLst>
            <a:ext uri="{FF2B5EF4-FFF2-40B4-BE49-F238E27FC236}">
              <a16:creationId xmlns:a16="http://schemas.microsoft.com/office/drawing/2014/main" id="{D1CB3537-13F3-4890-BEA5-A3469104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4175" y="200025"/>
          <a:ext cx="6257290" cy="1151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FAE6-E8EA-45B1-9E3B-25F8EECECC0D}">
  <sheetPr>
    <pageSetUpPr fitToPage="1"/>
  </sheetPr>
  <dimension ref="A1:G47"/>
  <sheetViews>
    <sheetView tabSelected="1" workbookViewId="0">
      <selection activeCell="A3" sqref="A3:XFD3"/>
    </sheetView>
  </sheetViews>
  <sheetFormatPr defaultRowHeight="15" x14ac:dyDescent="0.25"/>
  <cols>
    <col min="1" max="1" width="18.140625" style="5" bestFit="1" customWidth="1"/>
    <col min="2" max="2" width="16.42578125" style="5" bestFit="1" customWidth="1"/>
    <col min="3" max="3" width="56.5703125" style="5" bestFit="1" customWidth="1"/>
    <col min="4" max="4" width="19.7109375" style="5" customWidth="1"/>
    <col min="5" max="5" width="38.85546875" style="5" customWidth="1"/>
    <col min="6" max="6" width="42.28515625" style="5" bestFit="1" customWidth="1"/>
    <col min="7" max="7" width="16.42578125" style="5" customWidth="1"/>
    <col min="8" max="8" width="13.28515625" style="5" customWidth="1"/>
    <col min="9" max="9" width="9.5703125" style="5" bestFit="1" customWidth="1"/>
    <col min="10" max="10" width="10.5703125" style="5" bestFit="1" customWidth="1"/>
    <col min="11" max="16384" width="9.140625" style="5"/>
  </cols>
  <sheetData>
    <row r="1" spans="1:7" ht="204" customHeight="1" thickBot="1" x14ac:dyDescent="0.3">
      <c r="A1" s="38" t="s">
        <v>21</v>
      </c>
      <c r="B1" s="39"/>
      <c r="C1" s="39"/>
      <c r="D1" s="39"/>
      <c r="E1" s="39"/>
      <c r="F1" s="39"/>
      <c r="G1" s="40"/>
    </row>
    <row r="2" spans="1:7" ht="33" customHeight="1" x14ac:dyDescent="0.25">
      <c r="A2" s="24" t="s">
        <v>0</v>
      </c>
      <c r="B2" s="25" t="s">
        <v>11</v>
      </c>
      <c r="C2" s="26" t="s">
        <v>1</v>
      </c>
      <c r="D2" s="26" t="s">
        <v>2</v>
      </c>
      <c r="E2" s="26" t="s">
        <v>3</v>
      </c>
      <c r="F2" s="26" t="s">
        <v>9</v>
      </c>
      <c r="G2" s="27" t="s">
        <v>4</v>
      </c>
    </row>
    <row r="3" spans="1:7" s="58" customFormat="1" ht="44.45" customHeight="1" x14ac:dyDescent="0.25">
      <c r="A3" s="28">
        <v>37</v>
      </c>
      <c r="B3" s="2" t="s">
        <v>6</v>
      </c>
      <c r="C3" s="1" t="s">
        <v>8</v>
      </c>
      <c r="D3" s="1" t="s">
        <v>5</v>
      </c>
      <c r="E3" s="3" t="s">
        <v>16</v>
      </c>
      <c r="F3" s="3" t="s">
        <v>10</v>
      </c>
      <c r="G3" s="29">
        <v>14811.09</v>
      </c>
    </row>
    <row r="4" spans="1:7" ht="19.899999999999999" customHeight="1" x14ac:dyDescent="0.25">
      <c r="A4" s="41"/>
      <c r="B4" s="42"/>
      <c r="C4" s="42"/>
      <c r="D4" s="42"/>
      <c r="E4" s="42"/>
      <c r="F4" s="4"/>
      <c r="G4" s="30">
        <f>+G3</f>
        <v>14811.09</v>
      </c>
    </row>
    <row r="5" spans="1:7" ht="15.75" thickBot="1" x14ac:dyDescent="0.3">
      <c r="A5" s="43" t="s">
        <v>20</v>
      </c>
      <c r="B5" s="44"/>
      <c r="C5" s="44"/>
      <c r="D5" s="44"/>
      <c r="E5" s="44"/>
      <c r="F5" s="44"/>
      <c r="G5" s="45"/>
    </row>
    <row r="8" spans="1:7" ht="15.75" thickBot="1" x14ac:dyDescent="0.3"/>
    <row r="9" spans="1:7" customFormat="1" ht="45.75" thickBot="1" x14ac:dyDescent="0.3">
      <c r="A9" s="21" t="s">
        <v>12</v>
      </c>
      <c r="B9" s="22" t="s">
        <v>17</v>
      </c>
      <c r="C9" s="23" t="s">
        <v>18</v>
      </c>
      <c r="D9" s="22" t="s">
        <v>13</v>
      </c>
      <c r="E9" s="22" t="s">
        <v>19</v>
      </c>
      <c r="F9" s="48" t="s">
        <v>14</v>
      </c>
      <c r="G9" s="49"/>
    </row>
    <row r="10" spans="1:7" customFormat="1" x14ac:dyDescent="0.25">
      <c r="A10" s="11">
        <v>1</v>
      </c>
      <c r="B10" s="12">
        <v>4873</v>
      </c>
      <c r="C10" s="13"/>
      <c r="D10" s="14">
        <v>778.9</v>
      </c>
      <c r="E10" s="15">
        <v>883</v>
      </c>
      <c r="F10" s="50">
        <v>748.12</v>
      </c>
      <c r="G10" s="51"/>
    </row>
    <row r="11" spans="1:7" customFormat="1" x14ac:dyDescent="0.25">
      <c r="A11" s="6">
        <v>2</v>
      </c>
      <c r="B11" s="7">
        <v>4686</v>
      </c>
      <c r="C11" s="8"/>
      <c r="D11" s="9">
        <v>258</v>
      </c>
      <c r="E11" s="10">
        <v>258</v>
      </c>
      <c r="F11" s="36">
        <v>258</v>
      </c>
      <c r="G11" s="37"/>
    </row>
    <row r="12" spans="1:7" customFormat="1" x14ac:dyDescent="0.25">
      <c r="A12" s="6">
        <v>3</v>
      </c>
      <c r="B12" s="7">
        <v>4930</v>
      </c>
      <c r="C12" s="8"/>
      <c r="D12" s="9">
        <v>750</v>
      </c>
      <c r="E12" s="10">
        <v>750</v>
      </c>
      <c r="F12" s="36">
        <v>750</v>
      </c>
      <c r="G12" s="37"/>
    </row>
    <row r="13" spans="1:7" customFormat="1" x14ac:dyDescent="0.25">
      <c r="A13" s="6">
        <v>4</v>
      </c>
      <c r="B13" s="7">
        <v>4655</v>
      </c>
      <c r="C13" s="8"/>
      <c r="D13" s="9">
        <v>444.27</v>
      </c>
      <c r="E13" s="10">
        <v>383</v>
      </c>
      <c r="F13" s="36">
        <v>371.55</v>
      </c>
      <c r="G13" s="37"/>
    </row>
    <row r="14" spans="1:7" customFormat="1" x14ac:dyDescent="0.25">
      <c r="A14" s="6">
        <v>5</v>
      </c>
      <c r="B14" s="7">
        <v>4778</v>
      </c>
      <c r="C14" s="8"/>
      <c r="D14" s="9">
        <v>1107.72</v>
      </c>
      <c r="E14" s="10">
        <v>625</v>
      </c>
      <c r="F14" s="36">
        <v>625</v>
      </c>
      <c r="G14" s="37"/>
    </row>
    <row r="15" spans="1:7" customFormat="1" x14ac:dyDescent="0.25">
      <c r="A15" s="6">
        <v>6</v>
      </c>
      <c r="B15" s="7">
        <v>4600</v>
      </c>
      <c r="C15" s="8"/>
      <c r="D15" s="9">
        <v>677.34</v>
      </c>
      <c r="E15" s="10">
        <v>758</v>
      </c>
      <c r="F15" s="36">
        <v>632.78</v>
      </c>
      <c r="G15" s="37"/>
    </row>
    <row r="16" spans="1:7" customFormat="1" x14ac:dyDescent="0.25">
      <c r="A16" s="6">
        <v>7</v>
      </c>
      <c r="B16" s="7">
        <v>4605</v>
      </c>
      <c r="C16" s="8"/>
      <c r="D16" s="9">
        <v>655.94</v>
      </c>
      <c r="E16" s="10">
        <v>758</v>
      </c>
      <c r="F16" s="36">
        <v>595.66</v>
      </c>
      <c r="G16" s="37"/>
    </row>
    <row r="17" spans="1:7" customFormat="1" x14ac:dyDescent="0.25">
      <c r="A17" s="6">
        <v>8</v>
      </c>
      <c r="B17" s="7">
        <v>4962</v>
      </c>
      <c r="C17" s="8"/>
      <c r="D17" s="9">
        <v>1207.3599999999999</v>
      </c>
      <c r="E17" s="10">
        <v>383</v>
      </c>
      <c r="F17" s="36">
        <v>258</v>
      </c>
      <c r="G17" s="37"/>
    </row>
    <row r="18" spans="1:7" customFormat="1" x14ac:dyDescent="0.25">
      <c r="A18" s="6">
        <v>9</v>
      </c>
      <c r="B18" s="7">
        <v>4613</v>
      </c>
      <c r="C18" s="8"/>
      <c r="D18" s="9">
        <v>6647.58</v>
      </c>
      <c r="E18" s="10">
        <v>1250</v>
      </c>
      <c r="F18" s="36">
        <v>1250</v>
      </c>
      <c r="G18" s="37"/>
    </row>
    <row r="19" spans="1:7" customFormat="1" x14ac:dyDescent="0.25">
      <c r="A19" s="6">
        <v>10</v>
      </c>
      <c r="B19" s="7">
        <v>4731</v>
      </c>
      <c r="C19" s="8"/>
      <c r="D19" s="9">
        <v>2120.46</v>
      </c>
      <c r="E19" s="10">
        <v>750</v>
      </c>
      <c r="F19" s="36">
        <v>625</v>
      </c>
      <c r="G19" s="37"/>
    </row>
    <row r="20" spans="1:7" customFormat="1" x14ac:dyDescent="0.25">
      <c r="A20" s="6">
        <v>11</v>
      </c>
      <c r="B20" s="7">
        <v>4772</v>
      </c>
      <c r="C20" s="8"/>
      <c r="D20" s="9">
        <v>483.9</v>
      </c>
      <c r="E20" s="10">
        <v>383</v>
      </c>
      <c r="F20" s="36">
        <v>248.12</v>
      </c>
      <c r="G20" s="37"/>
    </row>
    <row r="21" spans="1:7" customFormat="1" x14ac:dyDescent="0.25">
      <c r="A21" s="6">
        <v>12</v>
      </c>
      <c r="B21" s="7">
        <v>4937</v>
      </c>
      <c r="C21" s="8"/>
      <c r="D21" s="9">
        <v>495.8</v>
      </c>
      <c r="E21" s="10">
        <v>383</v>
      </c>
      <c r="F21" s="36">
        <v>380.46</v>
      </c>
      <c r="G21" s="37"/>
    </row>
    <row r="22" spans="1:7" customFormat="1" x14ac:dyDescent="0.25">
      <c r="A22" s="6">
        <v>13</v>
      </c>
      <c r="B22" s="7">
        <v>4967</v>
      </c>
      <c r="C22" s="8"/>
      <c r="D22" s="9">
        <v>375</v>
      </c>
      <c r="E22" s="10">
        <v>383</v>
      </c>
      <c r="F22" s="36">
        <v>325</v>
      </c>
      <c r="G22" s="37"/>
    </row>
    <row r="23" spans="1:7" customFormat="1" x14ac:dyDescent="0.25">
      <c r="A23" s="6">
        <v>14</v>
      </c>
      <c r="B23" s="7">
        <v>4456</v>
      </c>
      <c r="C23" s="8"/>
      <c r="D23" s="9">
        <v>389</v>
      </c>
      <c r="E23" s="10">
        <v>383</v>
      </c>
      <c r="F23" s="36">
        <v>277</v>
      </c>
      <c r="G23" s="37"/>
    </row>
    <row r="24" spans="1:7" customFormat="1" x14ac:dyDescent="0.25">
      <c r="A24" s="6">
        <v>15</v>
      </c>
      <c r="B24" s="7">
        <v>4859</v>
      </c>
      <c r="C24" s="8"/>
      <c r="D24" s="9">
        <v>905</v>
      </c>
      <c r="E24" s="10">
        <v>508</v>
      </c>
      <c r="F24" s="36">
        <v>450</v>
      </c>
      <c r="G24" s="37"/>
    </row>
    <row r="25" spans="1:7" customFormat="1" x14ac:dyDescent="0.25">
      <c r="A25" s="6">
        <v>16</v>
      </c>
      <c r="B25" s="7">
        <v>4550</v>
      </c>
      <c r="C25" s="8"/>
      <c r="D25" s="9">
        <v>125</v>
      </c>
      <c r="E25" s="10">
        <v>125</v>
      </c>
      <c r="F25" s="36">
        <v>125</v>
      </c>
      <c r="G25" s="37"/>
    </row>
    <row r="26" spans="1:7" customFormat="1" x14ac:dyDescent="0.25">
      <c r="A26" s="6">
        <v>17</v>
      </c>
      <c r="B26" s="7">
        <v>4512</v>
      </c>
      <c r="C26" s="8"/>
      <c r="D26" s="9">
        <v>125</v>
      </c>
      <c r="E26" s="10">
        <v>125</v>
      </c>
      <c r="F26" s="36">
        <v>125</v>
      </c>
      <c r="G26" s="37"/>
    </row>
    <row r="27" spans="1:7" customFormat="1" x14ac:dyDescent="0.25">
      <c r="A27" s="6">
        <v>18</v>
      </c>
      <c r="B27" s="7">
        <v>4591</v>
      </c>
      <c r="C27" s="8"/>
      <c r="D27" s="9">
        <v>302.89999999999998</v>
      </c>
      <c r="E27" s="10">
        <v>383</v>
      </c>
      <c r="F27" s="36">
        <v>248.12</v>
      </c>
      <c r="G27" s="37"/>
    </row>
    <row r="28" spans="1:7" customFormat="1" x14ac:dyDescent="0.25">
      <c r="A28" s="6">
        <v>19</v>
      </c>
      <c r="B28" s="7">
        <v>4959</v>
      </c>
      <c r="C28" s="8"/>
      <c r="D28" s="9">
        <v>426</v>
      </c>
      <c r="E28" s="10">
        <v>383</v>
      </c>
      <c r="F28" s="36">
        <v>0</v>
      </c>
      <c r="G28" s="37"/>
    </row>
    <row r="29" spans="1:7" customFormat="1" x14ac:dyDescent="0.25">
      <c r="A29" s="6">
        <v>20</v>
      </c>
      <c r="B29" s="7">
        <v>4834</v>
      </c>
      <c r="C29" s="8"/>
      <c r="D29" s="9">
        <v>2671.2</v>
      </c>
      <c r="E29" s="10">
        <v>883</v>
      </c>
      <c r="F29" s="36">
        <v>883</v>
      </c>
      <c r="G29" s="37"/>
    </row>
    <row r="30" spans="1:7" customFormat="1" x14ac:dyDescent="0.25">
      <c r="A30" s="6">
        <v>21</v>
      </c>
      <c r="B30" s="7">
        <v>4904</v>
      </c>
      <c r="C30" s="8"/>
      <c r="D30" s="9">
        <v>914.6</v>
      </c>
      <c r="E30" s="10">
        <v>883</v>
      </c>
      <c r="F30" s="36">
        <v>728.68</v>
      </c>
      <c r="G30" s="37"/>
    </row>
    <row r="31" spans="1:7" customFormat="1" x14ac:dyDescent="0.25">
      <c r="A31" s="6">
        <v>22</v>
      </c>
      <c r="B31" s="7">
        <v>4349</v>
      </c>
      <c r="C31" s="8"/>
      <c r="D31" s="9">
        <v>180</v>
      </c>
      <c r="E31" s="10">
        <v>125</v>
      </c>
      <c r="F31" s="36">
        <v>125</v>
      </c>
      <c r="G31" s="37"/>
    </row>
    <row r="32" spans="1:7" customFormat="1" x14ac:dyDescent="0.25">
      <c r="A32" s="6">
        <v>23</v>
      </c>
      <c r="B32" s="7">
        <v>4691</v>
      </c>
      <c r="C32" s="8"/>
      <c r="D32" s="9">
        <v>70</v>
      </c>
      <c r="E32" s="10">
        <v>258</v>
      </c>
      <c r="F32" s="36">
        <v>56</v>
      </c>
      <c r="G32" s="37"/>
    </row>
    <row r="33" spans="1:7" customFormat="1" x14ac:dyDescent="0.25">
      <c r="A33" s="6">
        <v>24</v>
      </c>
      <c r="B33" s="7">
        <v>4770</v>
      </c>
      <c r="C33" s="8"/>
      <c r="D33" s="9">
        <v>1468.24</v>
      </c>
      <c r="E33" s="10">
        <v>1008</v>
      </c>
      <c r="F33" s="36">
        <v>955.6</v>
      </c>
      <c r="G33" s="37"/>
    </row>
    <row r="34" spans="1:7" customFormat="1" x14ac:dyDescent="0.25">
      <c r="A34" s="6">
        <v>25</v>
      </c>
      <c r="B34" s="7">
        <v>4868</v>
      </c>
      <c r="C34" s="8"/>
      <c r="D34" s="9">
        <v>125</v>
      </c>
      <c r="E34" s="10">
        <v>125</v>
      </c>
      <c r="F34" s="36">
        <v>125</v>
      </c>
      <c r="G34" s="37"/>
    </row>
    <row r="35" spans="1:7" customFormat="1" x14ac:dyDescent="0.25">
      <c r="A35" s="6">
        <v>26</v>
      </c>
      <c r="B35" s="7">
        <v>4417</v>
      </c>
      <c r="C35" s="8"/>
      <c r="D35" s="9">
        <v>75</v>
      </c>
      <c r="E35" s="10">
        <v>125</v>
      </c>
      <c r="F35" s="36">
        <v>75</v>
      </c>
      <c r="G35" s="37"/>
    </row>
    <row r="36" spans="1:7" customFormat="1" x14ac:dyDescent="0.25">
      <c r="A36" s="6">
        <v>27</v>
      </c>
      <c r="B36" s="7">
        <v>4931</v>
      </c>
      <c r="C36" s="8"/>
      <c r="D36" s="9">
        <v>125</v>
      </c>
      <c r="E36" s="10">
        <v>125</v>
      </c>
      <c r="F36" s="36">
        <v>125</v>
      </c>
      <c r="G36" s="37"/>
    </row>
    <row r="37" spans="1:7" customFormat="1" x14ac:dyDescent="0.25">
      <c r="A37" s="6">
        <v>28</v>
      </c>
      <c r="B37" s="7">
        <v>4836</v>
      </c>
      <c r="C37" s="8"/>
      <c r="D37" s="9">
        <v>596.6</v>
      </c>
      <c r="E37" s="10">
        <v>383</v>
      </c>
      <c r="F37" s="36">
        <v>325</v>
      </c>
      <c r="G37" s="37"/>
    </row>
    <row r="38" spans="1:7" customFormat="1" x14ac:dyDescent="0.25">
      <c r="A38" s="6">
        <v>29</v>
      </c>
      <c r="B38" s="7">
        <v>4906</v>
      </c>
      <c r="C38" s="8"/>
      <c r="D38" s="9">
        <v>410</v>
      </c>
      <c r="E38" s="10">
        <v>125</v>
      </c>
      <c r="F38" s="36">
        <v>125</v>
      </c>
      <c r="G38" s="37"/>
    </row>
    <row r="39" spans="1:7" customFormat="1" x14ac:dyDescent="0.25">
      <c r="A39" s="6">
        <v>30</v>
      </c>
      <c r="B39" s="7">
        <v>4661</v>
      </c>
      <c r="C39" s="8"/>
      <c r="D39" s="9">
        <v>3120</v>
      </c>
      <c r="E39" s="10">
        <v>750</v>
      </c>
      <c r="F39" s="36">
        <v>750</v>
      </c>
      <c r="G39" s="37"/>
    </row>
    <row r="40" spans="1:7" customFormat="1" x14ac:dyDescent="0.25">
      <c r="A40" s="6">
        <v>31</v>
      </c>
      <c r="B40" s="7">
        <v>4736</v>
      </c>
      <c r="C40" s="8"/>
      <c r="D40" s="9">
        <v>202.5</v>
      </c>
      <c r="E40" s="10">
        <v>258</v>
      </c>
      <c r="F40" s="36">
        <v>162</v>
      </c>
      <c r="G40" s="37"/>
    </row>
    <row r="41" spans="1:7" customFormat="1" x14ac:dyDescent="0.25">
      <c r="A41" s="6">
        <v>32</v>
      </c>
      <c r="B41" s="7">
        <v>4662</v>
      </c>
      <c r="C41" s="8"/>
      <c r="D41" s="9">
        <v>1725</v>
      </c>
      <c r="E41" s="10">
        <v>1008</v>
      </c>
      <c r="F41" s="36">
        <v>950</v>
      </c>
      <c r="G41" s="37"/>
    </row>
    <row r="42" spans="1:7" customFormat="1" x14ac:dyDescent="0.25">
      <c r="A42" s="6">
        <v>33</v>
      </c>
      <c r="B42" s="7">
        <v>4571</v>
      </c>
      <c r="C42" s="8"/>
      <c r="D42" s="9">
        <v>275</v>
      </c>
      <c r="E42" s="10">
        <v>125</v>
      </c>
      <c r="F42" s="36">
        <v>125</v>
      </c>
      <c r="G42" s="37"/>
    </row>
    <row r="43" spans="1:7" customFormat="1" x14ac:dyDescent="0.25">
      <c r="A43" s="6">
        <v>34</v>
      </c>
      <c r="B43" s="7">
        <v>4882</v>
      </c>
      <c r="C43" s="8"/>
      <c r="D43" s="9">
        <v>256.8</v>
      </c>
      <c r="E43" s="10">
        <v>125</v>
      </c>
      <c r="F43" s="36">
        <v>125</v>
      </c>
      <c r="G43" s="37"/>
    </row>
    <row r="44" spans="1:7" customFormat="1" x14ac:dyDescent="0.25">
      <c r="A44" s="6">
        <v>35</v>
      </c>
      <c r="B44" s="7">
        <v>4764</v>
      </c>
      <c r="C44" s="8"/>
      <c r="D44" s="9">
        <v>1200</v>
      </c>
      <c r="E44" s="10">
        <v>500</v>
      </c>
      <c r="F44" s="36">
        <v>500</v>
      </c>
      <c r="G44" s="37"/>
    </row>
    <row r="45" spans="1:7" customFormat="1" x14ac:dyDescent="0.25">
      <c r="A45" s="6">
        <v>36</v>
      </c>
      <c r="B45" s="7">
        <v>4936</v>
      </c>
      <c r="C45" s="8"/>
      <c r="D45" s="9">
        <v>470.53</v>
      </c>
      <c r="E45" s="10">
        <v>258</v>
      </c>
      <c r="F45" s="36">
        <v>258</v>
      </c>
      <c r="G45" s="37"/>
    </row>
    <row r="46" spans="1:7" customFormat="1" ht="15.75" thickBot="1" x14ac:dyDescent="0.3">
      <c r="A46" s="16">
        <v>37</v>
      </c>
      <c r="B46" s="17">
        <v>5720</v>
      </c>
      <c r="C46" s="18"/>
      <c r="D46" s="19">
        <v>310</v>
      </c>
      <c r="E46" s="20">
        <v>125</v>
      </c>
      <c r="F46" s="32">
        <v>125</v>
      </c>
      <c r="G46" s="33"/>
    </row>
    <row r="47" spans="1:7" customFormat="1" ht="15.75" thickBot="1" x14ac:dyDescent="0.3">
      <c r="A47" s="46" t="s">
        <v>15</v>
      </c>
      <c r="B47" s="47"/>
      <c r="C47" s="47"/>
      <c r="D47" s="31">
        <f>SUM(D10:D46)</f>
        <v>32470.639999999996</v>
      </c>
      <c r="E47" s="31">
        <f>SUM(E10:E46)</f>
        <v>17043</v>
      </c>
      <c r="F47" s="34">
        <f>SUM(F10:F46)</f>
        <v>14811.09</v>
      </c>
      <c r="G47" s="35"/>
    </row>
  </sheetData>
  <mergeCells count="43">
    <mergeCell ref="A1:G1"/>
    <mergeCell ref="A4:E4"/>
    <mergeCell ref="A5:G5"/>
    <mergeCell ref="A47:C4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6:G46"/>
    <mergeCell ref="F47:G47"/>
    <mergeCell ref="F41:G41"/>
    <mergeCell ref="F42:G42"/>
    <mergeCell ref="F43:G43"/>
    <mergeCell ref="F44:G44"/>
    <mergeCell ref="F45:G4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1548-B5BB-4628-AB0C-C1F2F03D1038}">
  <sheetPr>
    <pageSetUpPr fitToPage="1"/>
  </sheetPr>
  <dimension ref="A1:G56"/>
  <sheetViews>
    <sheetView workbookViewId="0">
      <selection activeCell="A3" sqref="A3:XFD3"/>
    </sheetView>
  </sheetViews>
  <sheetFormatPr defaultRowHeight="15" x14ac:dyDescent="0.25"/>
  <cols>
    <col min="1" max="1" width="18.140625" bestFit="1" customWidth="1"/>
    <col min="2" max="2" width="20" bestFit="1" customWidth="1"/>
    <col min="3" max="3" width="56.5703125" bestFit="1" customWidth="1"/>
    <col min="4" max="4" width="18.85546875" bestFit="1" customWidth="1"/>
    <col min="5" max="5" width="41.140625" customWidth="1"/>
    <col min="6" max="6" width="42.28515625" bestFit="1" customWidth="1"/>
    <col min="7" max="7" width="16.42578125" bestFit="1" customWidth="1"/>
  </cols>
  <sheetData>
    <row r="1" spans="1:7" ht="204" customHeight="1" thickBot="1" x14ac:dyDescent="0.3">
      <c r="A1" s="52" t="s">
        <v>22</v>
      </c>
      <c r="B1" s="53"/>
      <c r="C1" s="53"/>
      <c r="D1" s="53"/>
      <c r="E1" s="53"/>
      <c r="F1" s="53"/>
      <c r="G1" s="54"/>
    </row>
    <row r="2" spans="1:7" ht="33" customHeight="1" x14ac:dyDescent="0.25">
      <c r="A2" s="24" t="s">
        <v>0</v>
      </c>
      <c r="B2" s="25" t="s">
        <v>11</v>
      </c>
      <c r="C2" s="26" t="s">
        <v>1</v>
      </c>
      <c r="D2" s="26" t="s">
        <v>2</v>
      </c>
      <c r="E2" s="26" t="s">
        <v>3</v>
      </c>
      <c r="F2" s="26" t="s">
        <v>9</v>
      </c>
      <c r="G2" s="27" t="s">
        <v>4</v>
      </c>
    </row>
    <row r="3" spans="1:7" s="57" customFormat="1" ht="44.45" customHeight="1" x14ac:dyDescent="0.25">
      <c r="A3" s="28">
        <v>48</v>
      </c>
      <c r="B3" s="2" t="s">
        <v>7</v>
      </c>
      <c r="C3" s="1" t="s">
        <v>8</v>
      </c>
      <c r="D3" s="1" t="s">
        <v>5</v>
      </c>
      <c r="E3" s="3" t="s">
        <v>23</v>
      </c>
      <c r="F3" s="3" t="s">
        <v>10</v>
      </c>
      <c r="G3" s="29">
        <v>21000.86</v>
      </c>
    </row>
    <row r="4" spans="1:7" ht="19.899999999999999" customHeight="1" x14ac:dyDescent="0.25">
      <c r="A4" s="41"/>
      <c r="B4" s="42"/>
      <c r="C4" s="42"/>
      <c r="D4" s="42"/>
      <c r="E4" s="42"/>
      <c r="F4" s="4"/>
      <c r="G4" s="30">
        <f>SUM(G3:G3)</f>
        <v>21000.86</v>
      </c>
    </row>
    <row r="5" spans="1:7" ht="15" customHeight="1" thickBot="1" x14ac:dyDescent="0.3">
      <c r="A5" s="43" t="s">
        <v>24</v>
      </c>
      <c r="B5" s="44"/>
      <c r="C5" s="44"/>
      <c r="D5" s="44"/>
      <c r="E5" s="44"/>
      <c r="F5" s="44"/>
      <c r="G5" s="45"/>
    </row>
    <row r="6" spans="1:7" ht="15.75" thickBot="1" x14ac:dyDescent="0.3"/>
    <row r="7" spans="1:7" ht="45.75" thickBot="1" x14ac:dyDescent="0.3">
      <c r="A7" s="21" t="s">
        <v>12</v>
      </c>
      <c r="B7" s="22" t="s">
        <v>25</v>
      </c>
      <c r="C7" s="23" t="s">
        <v>18</v>
      </c>
      <c r="D7" s="22" t="s">
        <v>13</v>
      </c>
      <c r="E7" s="22" t="s">
        <v>26</v>
      </c>
      <c r="F7" s="48" t="s">
        <v>14</v>
      </c>
      <c r="G7" s="49"/>
    </row>
    <row r="8" spans="1:7" x14ac:dyDescent="0.25">
      <c r="A8" s="11">
        <v>1</v>
      </c>
      <c r="B8" s="12">
        <v>4843</v>
      </c>
      <c r="C8" s="13"/>
      <c r="D8" s="14">
        <v>277</v>
      </c>
      <c r="E8" s="15">
        <v>500</v>
      </c>
      <c r="F8" s="50">
        <v>277</v>
      </c>
      <c r="G8" s="51"/>
    </row>
    <row r="9" spans="1:7" x14ac:dyDescent="0.25">
      <c r="A9" s="6">
        <v>2</v>
      </c>
      <c r="B9" s="7">
        <v>4950</v>
      </c>
      <c r="C9" s="8"/>
      <c r="D9" s="9">
        <v>321</v>
      </c>
      <c r="E9" s="10">
        <v>500</v>
      </c>
      <c r="F9" s="36">
        <v>321</v>
      </c>
      <c r="G9" s="37"/>
    </row>
    <row r="10" spans="1:7" x14ac:dyDescent="0.25">
      <c r="A10" s="6">
        <v>3</v>
      </c>
      <c r="B10" s="7">
        <v>4930</v>
      </c>
      <c r="C10" s="8"/>
      <c r="D10" s="9">
        <v>662</v>
      </c>
      <c r="E10" s="10">
        <v>500</v>
      </c>
      <c r="F10" s="36">
        <v>500</v>
      </c>
      <c r="G10" s="37"/>
    </row>
    <row r="11" spans="1:7" x14ac:dyDescent="0.25">
      <c r="A11" s="6">
        <v>4</v>
      </c>
      <c r="B11" s="7">
        <v>4654</v>
      </c>
      <c r="C11" s="8"/>
      <c r="D11" s="9">
        <v>1077.3</v>
      </c>
      <c r="E11" s="10">
        <v>500</v>
      </c>
      <c r="F11" s="36">
        <v>500</v>
      </c>
      <c r="G11" s="37"/>
    </row>
    <row r="12" spans="1:7" x14ac:dyDescent="0.25">
      <c r="A12" s="6">
        <v>5</v>
      </c>
      <c r="B12" s="7">
        <v>4778</v>
      </c>
      <c r="C12" s="8"/>
      <c r="D12" s="9">
        <v>1362.06</v>
      </c>
      <c r="E12" s="10">
        <v>500</v>
      </c>
      <c r="F12" s="36">
        <v>500</v>
      </c>
      <c r="G12" s="37"/>
    </row>
    <row r="13" spans="1:7" x14ac:dyDescent="0.25">
      <c r="A13" s="6">
        <v>6</v>
      </c>
      <c r="B13" s="7">
        <v>4598</v>
      </c>
      <c r="C13" s="8"/>
      <c r="D13" s="9">
        <v>606.16999999999996</v>
      </c>
      <c r="E13" s="10">
        <v>500</v>
      </c>
      <c r="F13" s="36">
        <v>500</v>
      </c>
      <c r="G13" s="37"/>
    </row>
    <row r="14" spans="1:7" x14ac:dyDescent="0.25">
      <c r="A14" s="6">
        <v>7</v>
      </c>
      <c r="B14" s="7">
        <v>4602</v>
      </c>
      <c r="C14" s="8"/>
      <c r="D14" s="9">
        <v>763.64</v>
      </c>
      <c r="E14" s="10">
        <v>500</v>
      </c>
      <c r="F14" s="36">
        <v>500</v>
      </c>
      <c r="G14" s="37"/>
    </row>
    <row r="15" spans="1:7" x14ac:dyDescent="0.25">
      <c r="A15" s="6">
        <v>8</v>
      </c>
      <c r="B15" s="7">
        <v>4965</v>
      </c>
      <c r="C15" s="8"/>
      <c r="D15" s="9">
        <v>1088.06</v>
      </c>
      <c r="E15" s="10">
        <v>500</v>
      </c>
      <c r="F15" s="36">
        <v>399.56</v>
      </c>
      <c r="G15" s="37"/>
    </row>
    <row r="16" spans="1:7" x14ac:dyDescent="0.25">
      <c r="A16" s="6">
        <v>9</v>
      </c>
      <c r="B16" s="7">
        <v>4612</v>
      </c>
      <c r="C16" s="8"/>
      <c r="D16" s="9">
        <v>917.5</v>
      </c>
      <c r="E16" s="10">
        <v>500</v>
      </c>
      <c r="F16" s="36">
        <v>500</v>
      </c>
      <c r="G16" s="37"/>
    </row>
    <row r="17" spans="1:7" x14ac:dyDescent="0.25">
      <c r="A17" s="6">
        <v>10</v>
      </c>
      <c r="B17" s="7">
        <v>4449</v>
      </c>
      <c r="C17" s="8"/>
      <c r="D17" s="9">
        <v>502.25</v>
      </c>
      <c r="E17" s="10">
        <v>500</v>
      </c>
      <c r="F17" s="36">
        <v>500</v>
      </c>
      <c r="G17" s="37"/>
    </row>
    <row r="18" spans="1:7" x14ac:dyDescent="0.25">
      <c r="A18" s="6">
        <v>11</v>
      </c>
      <c r="B18" s="7">
        <v>4687</v>
      </c>
      <c r="C18" s="8"/>
      <c r="D18" s="9">
        <v>392.71</v>
      </c>
      <c r="E18" s="10">
        <v>500</v>
      </c>
      <c r="F18" s="36">
        <v>392.71</v>
      </c>
      <c r="G18" s="37"/>
    </row>
    <row r="19" spans="1:7" x14ac:dyDescent="0.25">
      <c r="A19" s="6">
        <v>12</v>
      </c>
      <c r="B19" s="7">
        <v>4624</v>
      </c>
      <c r="C19" s="8"/>
      <c r="D19" s="9">
        <v>700</v>
      </c>
      <c r="E19" s="10">
        <v>500</v>
      </c>
      <c r="F19" s="36">
        <v>500</v>
      </c>
      <c r="G19" s="37"/>
    </row>
    <row r="20" spans="1:7" x14ac:dyDescent="0.25">
      <c r="A20" s="6">
        <v>13</v>
      </c>
      <c r="B20" s="7">
        <v>4213</v>
      </c>
      <c r="C20" s="8"/>
      <c r="D20" s="9">
        <v>1437.28</v>
      </c>
      <c r="E20" s="10">
        <v>500</v>
      </c>
      <c r="F20" s="36">
        <v>500</v>
      </c>
      <c r="G20" s="37"/>
    </row>
    <row r="21" spans="1:7" x14ac:dyDescent="0.25">
      <c r="A21" s="6">
        <v>14</v>
      </c>
      <c r="B21" s="7">
        <v>4954</v>
      </c>
      <c r="C21" s="8"/>
      <c r="D21" s="9">
        <v>556.17999999999995</v>
      </c>
      <c r="E21" s="10">
        <v>500</v>
      </c>
      <c r="F21" s="36">
        <v>500</v>
      </c>
      <c r="G21" s="37"/>
    </row>
    <row r="22" spans="1:7" x14ac:dyDescent="0.25">
      <c r="A22" s="6">
        <v>15</v>
      </c>
      <c r="B22" s="7">
        <v>4258</v>
      </c>
      <c r="C22" s="8"/>
      <c r="D22" s="9">
        <v>623.04999999999995</v>
      </c>
      <c r="E22" s="10">
        <v>500</v>
      </c>
      <c r="F22" s="36">
        <v>500</v>
      </c>
      <c r="G22" s="37"/>
    </row>
    <row r="23" spans="1:7" x14ac:dyDescent="0.25">
      <c r="A23" s="6">
        <v>16</v>
      </c>
      <c r="B23" s="7">
        <v>4456</v>
      </c>
      <c r="C23" s="8"/>
      <c r="D23" s="9">
        <v>178.2</v>
      </c>
      <c r="E23" s="10">
        <v>500</v>
      </c>
      <c r="F23" s="36">
        <v>178.2</v>
      </c>
      <c r="G23" s="37"/>
    </row>
    <row r="24" spans="1:7" x14ac:dyDescent="0.25">
      <c r="A24" s="6">
        <v>17</v>
      </c>
      <c r="B24" s="7">
        <v>4859</v>
      </c>
      <c r="C24" s="8"/>
      <c r="D24" s="9">
        <v>639.5</v>
      </c>
      <c r="E24" s="10">
        <v>500</v>
      </c>
      <c r="F24" s="36">
        <v>500</v>
      </c>
      <c r="G24" s="37"/>
    </row>
    <row r="25" spans="1:7" x14ac:dyDescent="0.25">
      <c r="A25" s="6">
        <v>18</v>
      </c>
      <c r="B25" s="7">
        <v>4550</v>
      </c>
      <c r="C25" s="8"/>
      <c r="D25" s="9">
        <v>80</v>
      </c>
      <c r="E25" s="10">
        <v>500</v>
      </c>
      <c r="F25" s="36">
        <v>80</v>
      </c>
      <c r="G25" s="37"/>
    </row>
    <row r="26" spans="1:7" x14ac:dyDescent="0.25">
      <c r="A26" s="6">
        <v>19</v>
      </c>
      <c r="B26" s="7">
        <v>4511</v>
      </c>
      <c r="C26" s="8"/>
      <c r="D26" s="9">
        <v>150</v>
      </c>
      <c r="E26" s="10">
        <v>500</v>
      </c>
      <c r="F26" s="36">
        <v>150</v>
      </c>
      <c r="G26" s="37"/>
    </row>
    <row r="27" spans="1:7" x14ac:dyDescent="0.25">
      <c r="A27" s="6">
        <v>20</v>
      </c>
      <c r="B27" s="7">
        <v>4590</v>
      </c>
      <c r="C27" s="8"/>
      <c r="D27" s="9">
        <v>533.26</v>
      </c>
      <c r="E27" s="10">
        <v>500</v>
      </c>
      <c r="F27" s="36">
        <v>500</v>
      </c>
      <c r="G27" s="37"/>
    </row>
    <row r="28" spans="1:7" x14ac:dyDescent="0.25">
      <c r="A28" s="6">
        <v>21</v>
      </c>
      <c r="B28" s="7">
        <v>4458</v>
      </c>
      <c r="C28" s="8"/>
      <c r="D28" s="9">
        <v>1025.6300000000001</v>
      </c>
      <c r="E28" s="10">
        <v>500</v>
      </c>
      <c r="F28" s="36">
        <v>500</v>
      </c>
      <c r="G28" s="37"/>
    </row>
    <row r="29" spans="1:7" x14ac:dyDescent="0.25">
      <c r="A29" s="6">
        <v>22</v>
      </c>
      <c r="B29" s="7">
        <v>4857</v>
      </c>
      <c r="C29" s="8"/>
      <c r="D29" s="9">
        <v>1121.19</v>
      </c>
      <c r="E29" s="10">
        <v>500</v>
      </c>
      <c r="F29" s="36">
        <v>500</v>
      </c>
      <c r="G29" s="37"/>
    </row>
    <row r="30" spans="1:7" x14ac:dyDescent="0.25">
      <c r="A30" s="6">
        <v>23</v>
      </c>
      <c r="B30" s="7">
        <v>4832</v>
      </c>
      <c r="C30" s="8"/>
      <c r="D30" s="9">
        <v>1304.07</v>
      </c>
      <c r="E30" s="10">
        <v>500</v>
      </c>
      <c r="F30" s="36">
        <v>500</v>
      </c>
      <c r="G30" s="37"/>
    </row>
    <row r="31" spans="1:7" x14ac:dyDescent="0.25">
      <c r="A31" s="6">
        <v>24</v>
      </c>
      <c r="B31" s="7">
        <v>4925</v>
      </c>
      <c r="C31" s="8"/>
      <c r="D31" s="9">
        <v>500.74</v>
      </c>
      <c r="E31" s="10">
        <v>500</v>
      </c>
      <c r="F31" s="36">
        <v>500</v>
      </c>
      <c r="G31" s="37"/>
    </row>
    <row r="32" spans="1:7" x14ac:dyDescent="0.25">
      <c r="A32" s="6">
        <v>25</v>
      </c>
      <c r="B32" s="7">
        <v>4597</v>
      </c>
      <c r="C32" s="8"/>
      <c r="D32" s="9">
        <v>703.9</v>
      </c>
      <c r="E32" s="10">
        <v>500</v>
      </c>
      <c r="F32" s="36">
        <v>500</v>
      </c>
      <c r="G32" s="37"/>
    </row>
    <row r="33" spans="1:7" x14ac:dyDescent="0.25">
      <c r="A33" s="6">
        <v>26</v>
      </c>
      <c r="B33" s="7">
        <v>4349</v>
      </c>
      <c r="C33" s="8"/>
      <c r="D33" s="9">
        <v>712.25</v>
      </c>
      <c r="E33" s="10">
        <v>500</v>
      </c>
      <c r="F33" s="36">
        <v>500</v>
      </c>
      <c r="G33" s="37"/>
    </row>
    <row r="34" spans="1:7" x14ac:dyDescent="0.25">
      <c r="A34" s="6">
        <v>27</v>
      </c>
      <c r="B34" s="7">
        <v>4691</v>
      </c>
      <c r="C34" s="8"/>
      <c r="D34" s="9">
        <v>687.16</v>
      </c>
      <c r="E34" s="10">
        <v>500</v>
      </c>
      <c r="F34" s="36">
        <v>500</v>
      </c>
      <c r="G34" s="37"/>
    </row>
    <row r="35" spans="1:7" x14ac:dyDescent="0.25">
      <c r="A35" s="6">
        <v>28</v>
      </c>
      <c r="B35" s="7">
        <v>4771</v>
      </c>
      <c r="C35" s="8"/>
      <c r="D35" s="9">
        <v>1527.66</v>
      </c>
      <c r="E35" s="10">
        <v>500</v>
      </c>
      <c r="F35" s="36">
        <v>500</v>
      </c>
      <c r="G35" s="37"/>
    </row>
    <row r="36" spans="1:7" x14ac:dyDescent="0.25">
      <c r="A36" s="6">
        <v>29</v>
      </c>
      <c r="B36" s="7">
        <v>4868</v>
      </c>
      <c r="C36" s="8"/>
      <c r="D36" s="9">
        <v>600</v>
      </c>
      <c r="E36" s="10">
        <v>500</v>
      </c>
      <c r="F36" s="36">
        <v>500</v>
      </c>
      <c r="G36" s="37"/>
    </row>
    <row r="37" spans="1:7" x14ac:dyDescent="0.25">
      <c r="A37" s="6">
        <v>30</v>
      </c>
      <c r="B37" s="7">
        <v>4420</v>
      </c>
      <c r="C37" s="8"/>
      <c r="D37" s="9">
        <v>513.6</v>
      </c>
      <c r="E37" s="10">
        <v>500</v>
      </c>
      <c r="F37" s="36">
        <v>500</v>
      </c>
      <c r="G37" s="37"/>
    </row>
    <row r="38" spans="1:7" x14ac:dyDescent="0.25">
      <c r="A38" s="6">
        <v>31</v>
      </c>
      <c r="B38" s="7">
        <v>4932</v>
      </c>
      <c r="C38" s="8"/>
      <c r="D38" s="9">
        <v>757</v>
      </c>
      <c r="E38" s="10">
        <v>500</v>
      </c>
      <c r="F38" s="36">
        <v>500</v>
      </c>
      <c r="G38" s="37"/>
    </row>
    <row r="39" spans="1:7" x14ac:dyDescent="0.25">
      <c r="A39" s="6">
        <v>32</v>
      </c>
      <c r="B39" s="7">
        <v>4835</v>
      </c>
      <c r="C39" s="8"/>
      <c r="D39" s="9">
        <v>40.5</v>
      </c>
      <c r="E39" s="10">
        <v>500</v>
      </c>
      <c r="F39" s="36">
        <v>40.5</v>
      </c>
      <c r="G39" s="37"/>
    </row>
    <row r="40" spans="1:7" x14ac:dyDescent="0.25">
      <c r="A40" s="6">
        <v>33</v>
      </c>
      <c r="B40" s="7">
        <v>4905</v>
      </c>
      <c r="C40" s="8"/>
      <c r="D40" s="9">
        <v>2264.33</v>
      </c>
      <c r="E40" s="10">
        <v>500</v>
      </c>
      <c r="F40" s="36">
        <v>500</v>
      </c>
      <c r="G40" s="37"/>
    </row>
    <row r="41" spans="1:7" x14ac:dyDescent="0.25">
      <c r="A41" s="6">
        <v>34</v>
      </c>
      <c r="B41" s="7">
        <v>4668</v>
      </c>
      <c r="C41" s="8"/>
      <c r="D41" s="9">
        <v>570.61</v>
      </c>
      <c r="E41" s="10">
        <v>500</v>
      </c>
      <c r="F41" s="36">
        <v>500</v>
      </c>
      <c r="G41" s="37"/>
    </row>
    <row r="42" spans="1:7" x14ac:dyDescent="0.25">
      <c r="A42" s="6">
        <v>35</v>
      </c>
      <c r="B42" s="7">
        <v>4263</v>
      </c>
      <c r="C42" s="8"/>
      <c r="D42" s="9">
        <v>1711.12</v>
      </c>
      <c r="E42" s="10">
        <v>500</v>
      </c>
      <c r="F42" s="36">
        <v>500</v>
      </c>
      <c r="G42" s="37"/>
    </row>
    <row r="43" spans="1:7" x14ac:dyDescent="0.25">
      <c r="A43" s="6">
        <v>36</v>
      </c>
      <c r="B43" s="7">
        <v>4551</v>
      </c>
      <c r="C43" s="8"/>
      <c r="D43" s="9">
        <v>1058</v>
      </c>
      <c r="E43" s="10">
        <v>500</v>
      </c>
      <c r="F43" s="36">
        <v>500</v>
      </c>
      <c r="G43" s="37"/>
    </row>
    <row r="44" spans="1:7" x14ac:dyDescent="0.25">
      <c r="A44" s="6">
        <v>37</v>
      </c>
      <c r="B44" s="7">
        <v>4889</v>
      </c>
      <c r="C44" s="8"/>
      <c r="D44" s="9">
        <v>513</v>
      </c>
      <c r="E44" s="10">
        <v>500</v>
      </c>
      <c r="F44" s="36">
        <v>500</v>
      </c>
      <c r="G44" s="37"/>
    </row>
    <row r="45" spans="1:7" x14ac:dyDescent="0.25">
      <c r="A45" s="6">
        <v>38</v>
      </c>
      <c r="B45" s="7">
        <v>4608</v>
      </c>
      <c r="C45" s="8"/>
      <c r="D45" s="9">
        <v>336.2</v>
      </c>
      <c r="E45" s="10">
        <v>500</v>
      </c>
      <c r="F45" s="36">
        <v>81.75</v>
      </c>
      <c r="G45" s="37"/>
    </row>
    <row r="46" spans="1:7" x14ac:dyDescent="0.25">
      <c r="A46" s="6">
        <v>39</v>
      </c>
      <c r="B46" s="7">
        <v>4660</v>
      </c>
      <c r="C46" s="8"/>
      <c r="D46" s="9">
        <v>574.98</v>
      </c>
      <c r="E46" s="10">
        <v>500</v>
      </c>
      <c r="F46" s="36">
        <v>500</v>
      </c>
      <c r="G46" s="37"/>
    </row>
    <row r="47" spans="1:7" x14ac:dyDescent="0.25">
      <c r="A47" s="6">
        <v>40</v>
      </c>
      <c r="B47" s="7">
        <v>4645</v>
      </c>
      <c r="C47" s="8"/>
      <c r="D47" s="9">
        <v>590.16999999999996</v>
      </c>
      <c r="E47" s="10">
        <v>500</v>
      </c>
      <c r="F47" s="36">
        <v>500</v>
      </c>
      <c r="G47" s="37"/>
    </row>
    <row r="48" spans="1:7" x14ac:dyDescent="0.25">
      <c r="A48" s="6">
        <v>41</v>
      </c>
      <c r="B48" s="7">
        <v>4926</v>
      </c>
      <c r="C48" s="8"/>
      <c r="D48" s="9">
        <v>200</v>
      </c>
      <c r="E48" s="10">
        <v>500</v>
      </c>
      <c r="F48" s="36">
        <v>162</v>
      </c>
      <c r="G48" s="37"/>
    </row>
    <row r="49" spans="1:7" x14ac:dyDescent="0.25">
      <c r="A49" s="6">
        <v>42</v>
      </c>
      <c r="B49" s="7">
        <v>4909</v>
      </c>
      <c r="C49" s="8"/>
      <c r="D49" s="9">
        <v>594.54</v>
      </c>
      <c r="E49" s="10">
        <v>500</v>
      </c>
      <c r="F49" s="36">
        <v>500</v>
      </c>
      <c r="G49" s="37"/>
    </row>
    <row r="50" spans="1:7" x14ac:dyDescent="0.25">
      <c r="A50" s="6">
        <v>43</v>
      </c>
      <c r="B50" s="7">
        <v>4569</v>
      </c>
      <c r="C50" s="8"/>
      <c r="D50" s="9">
        <v>567.34</v>
      </c>
      <c r="E50" s="10">
        <v>500</v>
      </c>
      <c r="F50" s="36">
        <v>500</v>
      </c>
      <c r="G50" s="37"/>
    </row>
    <row r="51" spans="1:7" x14ac:dyDescent="0.25">
      <c r="A51" s="6">
        <v>44</v>
      </c>
      <c r="B51" s="7">
        <v>4870</v>
      </c>
      <c r="C51" s="8"/>
      <c r="D51" s="9">
        <v>2288.19</v>
      </c>
      <c r="E51" s="10">
        <v>500</v>
      </c>
      <c r="F51" s="36">
        <v>500</v>
      </c>
      <c r="G51" s="37"/>
    </row>
    <row r="52" spans="1:7" x14ac:dyDescent="0.25">
      <c r="A52" s="6">
        <v>45</v>
      </c>
      <c r="B52" s="7">
        <v>4824</v>
      </c>
      <c r="C52" s="8"/>
      <c r="D52" s="9">
        <v>699</v>
      </c>
      <c r="E52" s="10">
        <v>500</v>
      </c>
      <c r="F52" s="36">
        <v>500</v>
      </c>
      <c r="G52" s="37"/>
    </row>
    <row r="53" spans="1:7" x14ac:dyDescent="0.25">
      <c r="A53" s="6">
        <v>46</v>
      </c>
      <c r="B53" s="7">
        <v>4766</v>
      </c>
      <c r="C53" s="8"/>
      <c r="D53" s="9">
        <v>722.61</v>
      </c>
      <c r="E53" s="10">
        <v>500</v>
      </c>
      <c r="F53" s="36">
        <v>500</v>
      </c>
      <c r="G53" s="37"/>
    </row>
    <row r="54" spans="1:7" x14ac:dyDescent="0.25">
      <c r="A54" s="6">
        <v>47</v>
      </c>
      <c r="B54" s="7">
        <v>4918</v>
      </c>
      <c r="C54" s="8"/>
      <c r="D54" s="9">
        <v>4501.88</v>
      </c>
      <c r="E54" s="10">
        <v>500</v>
      </c>
      <c r="F54" s="36">
        <v>500</v>
      </c>
      <c r="G54" s="37"/>
    </row>
    <row r="55" spans="1:7" ht="15.75" thickBot="1" x14ac:dyDescent="0.3">
      <c r="A55" s="16">
        <v>48</v>
      </c>
      <c r="B55" s="17">
        <v>5720</v>
      </c>
      <c r="C55" s="18"/>
      <c r="D55" s="19">
        <v>418.14</v>
      </c>
      <c r="E55" s="20">
        <v>500</v>
      </c>
      <c r="F55" s="32">
        <v>418.14</v>
      </c>
      <c r="G55" s="33"/>
    </row>
    <row r="56" spans="1:7" ht="15.75" thickBot="1" x14ac:dyDescent="0.3">
      <c r="A56" s="55" t="s">
        <v>15</v>
      </c>
      <c r="B56" s="56"/>
      <c r="C56" s="56"/>
      <c r="D56" s="31">
        <f>SUM(D8:D55)</f>
        <v>39970.97</v>
      </c>
      <c r="E56" s="31">
        <f>SUM(E8:E55)</f>
        <v>24000</v>
      </c>
      <c r="F56" s="34">
        <f>SUM(F8:F55)</f>
        <v>21000.86</v>
      </c>
      <c r="G56" s="35"/>
    </row>
  </sheetData>
  <mergeCells count="54">
    <mergeCell ref="A1:G1"/>
    <mergeCell ref="A4:E4"/>
    <mergeCell ref="A5:G5"/>
    <mergeCell ref="A56:C5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54:G54"/>
    <mergeCell ref="F55:G55"/>
    <mergeCell ref="F56:G56"/>
    <mergeCell ref="F49:G49"/>
    <mergeCell ref="F50:G50"/>
    <mergeCell ref="F51:G51"/>
    <mergeCell ref="F52:G52"/>
    <mergeCell ref="F53:G5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Anno 2022 - contributi</vt:lpstr>
      <vt:lpstr>Anno 2022 - sussidi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Carmignani</dc:creator>
  <cp:lastModifiedBy>Emiliano Pagnozzi</cp:lastModifiedBy>
  <cp:lastPrinted>2024-11-28T08:19:38Z</cp:lastPrinted>
  <dcterms:created xsi:type="dcterms:W3CDTF">2015-06-05T18:19:34Z</dcterms:created>
  <dcterms:modified xsi:type="dcterms:W3CDTF">2024-11-28T08:23:56Z</dcterms:modified>
</cp:coreProperties>
</file>